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krzlinsky-my.sharepoint.com/personal/karla_kopecna_kr-zlinsky_cz/Documents/Dokumenty/NOVÝ WEB ZK/DOTACE NNO/"/>
    </mc:Choice>
  </mc:AlternateContent>
  <bookViews>
    <workbookView xWindow="0" yWindow="0" windowWidth="23040" windowHeight="8760"/>
  </bookViews>
  <sheets>
    <sheet name="Přehled" sheetId="1" r:id="rId1"/>
    <sheet name="1 KUL" sheetId="2" r:id="rId2"/>
    <sheet name="2 Ml.sport" sheetId="4" r:id="rId3"/>
    <sheet name="3 SPORT" sheetId="5" r:id="rId4"/>
    <sheet name="4 SOC" sheetId="6" r:id="rId5"/>
    <sheet name="6,7" sheetId="8" r:id="rId6"/>
    <sheet name="5,9,10 EVVO" sheetId="7" r:id="rId7"/>
    <sheet name="11" sheetId="9" r:id="rId8"/>
    <sheet name="12 SSL" sheetId="10" r:id="rId9"/>
    <sheet name="13" sheetId="15" r:id="rId10"/>
    <sheet name="14" sheetId="13" r:id="rId11"/>
    <sheet name="19" sheetId="11" r:id="rId12"/>
    <sheet name="20SSL" sheetId="18" r:id="rId13"/>
    <sheet name="22" sheetId="19" r:id="rId14"/>
    <sheet name="29" sheetId="14" r:id="rId15"/>
    <sheet name="30" sheetId="16" r:id="rId16"/>
    <sheet name="ostat." sheetId="12" r:id="rId17"/>
  </sheets>
  <externalReferences>
    <externalReference r:id="rId18"/>
  </externalReferences>
  <definedNames>
    <definedName name="_xlnm._FilterDatabase" localSheetId="9" hidden="1">'13'!#REF!</definedName>
    <definedName name="_xlnm._FilterDatabase" localSheetId="15" hidden="1">'30'!$V$3:$W$16</definedName>
    <definedName name="_xlnm.Print_Area" localSheetId="2">'2 Ml.sport'!$A$1:$H$127</definedName>
    <definedName name="_xlnm.Print_Area" localSheetId="0">Přehled!$A$1:$F$34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19" i="19" l="1"/>
  <c r="D26" i="1" s="1"/>
  <c r="E63" i="18" l="1"/>
  <c r="D24" i="1" s="1"/>
  <c r="G17" i="15"/>
  <c r="E18" i="1" s="1"/>
  <c r="F17" i="15"/>
  <c r="D18" i="1" s="1"/>
  <c r="G17" i="16" l="1"/>
  <c r="E32" i="1" s="1"/>
  <c r="E34" i="1" s="1"/>
  <c r="F17" i="16"/>
  <c r="D32" i="1" s="1"/>
  <c r="D34" i="1" s="1"/>
  <c r="E17" i="16"/>
  <c r="C32" i="1" s="1"/>
  <c r="E17" i="15" l="1"/>
  <c r="C18" i="1" s="1"/>
  <c r="C30" i="1" l="1"/>
  <c r="E114" i="14"/>
  <c r="C31" i="1" s="1"/>
  <c r="C33" i="1"/>
  <c r="C21" i="1"/>
  <c r="E30" i="13"/>
  <c r="C19" i="1" s="1"/>
  <c r="C29" i="1"/>
  <c r="C28" i="1"/>
  <c r="C27" i="1"/>
  <c r="C20" i="1"/>
  <c r="E19" i="12"/>
  <c r="C22" i="1" s="1"/>
  <c r="E41" i="12"/>
  <c r="C25" i="1" s="1"/>
  <c r="E139" i="11"/>
  <c r="C23" i="1" s="1"/>
  <c r="E59" i="10"/>
  <c r="C17" i="1" s="1"/>
  <c r="E8" i="9"/>
  <c r="C16" i="1" s="1"/>
  <c r="C15" i="1"/>
  <c r="E28" i="7"/>
  <c r="C14" i="1" s="1"/>
  <c r="C12" i="1"/>
  <c r="E43" i="8"/>
  <c r="C13" i="1" s="1"/>
  <c r="E22" i="8"/>
  <c r="E22" i="7"/>
  <c r="C11" i="1" s="1"/>
  <c r="E56" i="6"/>
  <c r="C10" i="1" s="1"/>
  <c r="E77" i="5" l="1"/>
  <c r="C9" i="1" s="1"/>
  <c r="E126" i="4"/>
  <c r="C8" i="1" s="1"/>
  <c r="E67" i="2"/>
  <c r="C7" i="1" s="1"/>
  <c r="E47" i="2"/>
  <c r="C6" i="1" s="1"/>
  <c r="C34" i="1" l="1"/>
  <c r="F31" i="1"/>
  <c r="F30" i="1"/>
  <c r="F29" i="1"/>
  <c r="F28" i="1"/>
  <c r="F27" i="1"/>
  <c r="F26" i="1"/>
  <c r="F25" i="1"/>
  <c r="C24" i="1"/>
  <c r="F23" i="1"/>
  <c r="F22" i="1"/>
  <c r="F21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F6" i="1"/>
  <c r="F24" i="1" l="1"/>
  <c r="F18" i="1"/>
  <c r="F32" i="1"/>
  <c r="F34" i="1" s="1"/>
</calcChain>
</file>

<file path=xl/sharedStrings.xml><?xml version="1.0" encoding="utf-8"?>
<sst xmlns="http://schemas.openxmlformats.org/spreadsheetml/2006/main" count="5110" uniqueCount="1247">
  <si>
    <t>Název kraje: Zlínský kraj</t>
  </si>
  <si>
    <t>Kód kraje: 141</t>
  </si>
  <si>
    <t>Název dotačního titulu</t>
  </si>
  <si>
    <t>Dotace kraje</t>
  </si>
  <si>
    <t>Dotace státu</t>
  </si>
  <si>
    <t>Dotace EU</t>
  </si>
  <si>
    <t>Dotace celkem</t>
  </si>
  <si>
    <t>Program Podpora kulturních aktivit a akcí</t>
  </si>
  <si>
    <t>Program Památky</t>
  </si>
  <si>
    <t>Program Podpora mládežnického sportu</t>
  </si>
  <si>
    <t>Jednorázové projekty Mládež a sport</t>
  </si>
  <si>
    <t>Program Podpora sociálně zdravotních aktivit</t>
  </si>
  <si>
    <t>Program Podpora ekologických aktivit v kraji</t>
  </si>
  <si>
    <t>Program na podporu akreditovaného dobrovolnictví</t>
  </si>
  <si>
    <t>Program na podporu prevence rizikov. typů chování</t>
  </si>
  <si>
    <t>Ochrana přírody</t>
  </si>
  <si>
    <t>Program Podpora zmírnění následků sucha v lesích</t>
  </si>
  <si>
    <t>Činnost pobočných spolků hasičů</t>
  </si>
  <si>
    <t>Dofinancování poskytovatelů SSL</t>
  </si>
  <si>
    <t>OP Zaměstnanost</t>
  </si>
  <si>
    <t xml:space="preserve">Program Otevřené brány </t>
  </si>
  <si>
    <t>Centrála cestovního ruchu Vých. Moravy</t>
  </si>
  <si>
    <t>Podpora řemesel</t>
  </si>
  <si>
    <t>Program BESIP</t>
  </si>
  <si>
    <t>Individuální podpora - fond ZK</t>
  </si>
  <si>
    <t>Dotace na podporu soc. služeb MPSV</t>
  </si>
  <si>
    <t>Ostatní dotace</t>
  </si>
  <si>
    <t>Příspěvky soukromým školám</t>
  </si>
  <si>
    <t>Energetická agentura Zlínského kraje, o.p.s.</t>
  </si>
  <si>
    <t>Filharmonie Bohuslava Martinů, o.p.s.</t>
  </si>
  <si>
    <t>Sdružení Evropská kulturní stezka sv. C a M</t>
  </si>
  <si>
    <t>Program na úpravu běžeckých tras ve ZK</t>
  </si>
  <si>
    <t>Podpora sportu v obcích</t>
  </si>
  <si>
    <t xml:space="preserve">OP Výzkum, vývoj a vzdělávání </t>
  </si>
  <si>
    <t>Celkem</t>
  </si>
  <si>
    <t>Název organizace</t>
  </si>
  <si>
    <t>IČO</t>
  </si>
  <si>
    <t>Kód DT</t>
  </si>
  <si>
    <t>Název DT</t>
  </si>
  <si>
    <t>ODPA</t>
  </si>
  <si>
    <t>POL</t>
  </si>
  <si>
    <t>Částka</t>
  </si>
  <si>
    <t>Folklorní spolek Vsacan</t>
  </si>
  <si>
    <t>66184207</t>
  </si>
  <si>
    <t>8412</t>
  </si>
  <si>
    <t>003319</t>
  </si>
  <si>
    <t>5222</t>
  </si>
  <si>
    <t>Orel jednota Zlín</t>
  </si>
  <si>
    <t>64467317</t>
  </si>
  <si>
    <t>Folklorní spolek Lipta Liptál</t>
  </si>
  <si>
    <t>26523752</t>
  </si>
  <si>
    <t>Pionýr, z. s. - Pionýrská skupina dr. Mirko Očadlíka</t>
  </si>
  <si>
    <t>67029698</t>
  </si>
  <si>
    <t>Klub UNESCO Kroměříž</t>
  </si>
  <si>
    <t>47934778</t>
  </si>
  <si>
    <t>Slovanská unie z. s.</t>
  </si>
  <si>
    <t>48133396</t>
  </si>
  <si>
    <t>Fujaré, z. s.</t>
  </si>
  <si>
    <t>04671503</t>
  </si>
  <si>
    <t>Sjednocená organizace nevidomých a slabozrakých České republiky, zapsaný spolek</t>
  </si>
  <si>
    <t>65399447</t>
  </si>
  <si>
    <t>MAS Střední Vsetínsko, z. s.</t>
  </si>
  <si>
    <t>27053458</t>
  </si>
  <si>
    <t>SemTamFór</t>
  </si>
  <si>
    <t>26599252</t>
  </si>
  <si>
    <t>SKLÁDANKA, z.s.</t>
  </si>
  <si>
    <t>04644450</t>
  </si>
  <si>
    <t>Tvrz Kurovice, o. s.</t>
  </si>
  <si>
    <t>22722742</t>
  </si>
  <si>
    <t>Valašský folklorní spolek</t>
  </si>
  <si>
    <t>41084713</t>
  </si>
  <si>
    <t>Česká tábornická unie - T.K. Dakota Uherský Brod, p.s.</t>
  </si>
  <si>
    <t>71227580</t>
  </si>
  <si>
    <t>Římskokatolická farnost Lukov</t>
  </si>
  <si>
    <t>48471691</t>
  </si>
  <si>
    <t>5223</t>
  </si>
  <si>
    <t>Matice velehradská z.s.</t>
  </si>
  <si>
    <t>27049825</t>
  </si>
  <si>
    <t>COUNTRY KAPELA GYMPLEŘI VSETÍN</t>
  </si>
  <si>
    <t>69211876</t>
  </si>
  <si>
    <t>Dechová hudba Záhořané z Valašska, z.s.</t>
  </si>
  <si>
    <t>04047290</t>
  </si>
  <si>
    <t>JÁNOŠÍKOV DUKÁT, z.s.</t>
  </si>
  <si>
    <t>22830260</t>
  </si>
  <si>
    <t>Orel župa Velehradská</t>
  </si>
  <si>
    <t>62831933</t>
  </si>
  <si>
    <t>Valašský sbor portášský z. s.</t>
  </si>
  <si>
    <t>26656361</t>
  </si>
  <si>
    <t>Z kola ven, z. s.</t>
  </si>
  <si>
    <t>70841454</t>
  </si>
  <si>
    <t>SPOLEK AMFOLKFEST</t>
  </si>
  <si>
    <t>26644584</t>
  </si>
  <si>
    <t>Park Rochus, o.p.s.</t>
  </si>
  <si>
    <t>29234387</t>
  </si>
  <si>
    <t>5221</t>
  </si>
  <si>
    <t>Valašské kumštování, z.s.</t>
  </si>
  <si>
    <t>22737421</t>
  </si>
  <si>
    <t>Inspirace Zlín z.s.</t>
  </si>
  <si>
    <t>04535341</t>
  </si>
  <si>
    <t>Sdružení pro rozvoj Soláně, z.s.</t>
  </si>
  <si>
    <t>26589532</t>
  </si>
  <si>
    <t>Region Slovácko - sdružení pro rozvoj cestovního ruchu</t>
  </si>
  <si>
    <t>68731841</t>
  </si>
  <si>
    <t>Fotoklub DK Kroměříž, z.s.</t>
  </si>
  <si>
    <t>22854185</t>
  </si>
  <si>
    <t>Občanské sdružení Kunovjan, z.s.</t>
  </si>
  <si>
    <t>62831585</t>
  </si>
  <si>
    <t>Rottal klub Holešov o.s.</t>
  </si>
  <si>
    <t>22719946</t>
  </si>
  <si>
    <t>spolek Zlínský Zvěřinec</t>
  </si>
  <si>
    <t>07099541</t>
  </si>
  <si>
    <t>Divadlo Meteora, z.s.</t>
  </si>
  <si>
    <t>05717027</t>
  </si>
  <si>
    <t>Kulturní Luhačovice z.s.</t>
  </si>
  <si>
    <t>01875906</t>
  </si>
  <si>
    <t>Poradenské centrum pro sluchově postižené Kroměříž, o.p.s.</t>
  </si>
  <si>
    <t>29314747</t>
  </si>
  <si>
    <t>Kamarádi Uherský Brod z.s.</t>
  </si>
  <si>
    <t>22883878</t>
  </si>
  <si>
    <t>Spolek přátel hradu Lukova</t>
  </si>
  <si>
    <t>49158295</t>
  </si>
  <si>
    <t>LUHOvaný VINCENT, z.s.</t>
  </si>
  <si>
    <t>22831606</t>
  </si>
  <si>
    <t>Divadlo v Lidovém domě, z.s.</t>
  </si>
  <si>
    <t>26583283</t>
  </si>
  <si>
    <t>Nadační fond ZUŠ Alfréda Radoka</t>
  </si>
  <si>
    <t>68898746</t>
  </si>
  <si>
    <t>MUSICA Holešov, z. s.</t>
  </si>
  <si>
    <t>22818618</t>
  </si>
  <si>
    <t>Cimbálová asociace České republiky, z.s.</t>
  </si>
  <si>
    <t>64123367</t>
  </si>
  <si>
    <t>Spolek Václava Hudečka pro pořádání houslových kurzů</t>
  </si>
  <si>
    <t>26633221</t>
  </si>
  <si>
    <t>8415</t>
  </si>
  <si>
    <t>Kulturní akce NADREGIONÁLNÍHO významu</t>
  </si>
  <si>
    <t>Tradiční výrobek Slovácka z.s.</t>
  </si>
  <si>
    <t>03674029</t>
  </si>
  <si>
    <t>Program na podporu kulturních aktivit a akcí</t>
  </si>
  <si>
    <t>Římskokatolická farnost Vlčnov</t>
  </si>
  <si>
    <t>46256610</t>
  </si>
  <si>
    <t>8411</t>
  </si>
  <si>
    <t>Památky</t>
  </si>
  <si>
    <t>003326</t>
  </si>
  <si>
    <t>Římskokatolická farnost Štípa</t>
  </si>
  <si>
    <t>48471712</t>
  </si>
  <si>
    <t>003322</t>
  </si>
  <si>
    <t>Římskokatolická farnost Nedašov</t>
  </si>
  <si>
    <t>66599229</t>
  </si>
  <si>
    <t>Římskokatolická farnost Vidče</t>
  </si>
  <si>
    <t>48739731</t>
  </si>
  <si>
    <t>Římskokatolická farnost Zašová</t>
  </si>
  <si>
    <t>48739669</t>
  </si>
  <si>
    <t>Římskokatolická farnost Veselá u Valašského Meziříčí</t>
  </si>
  <si>
    <t>48739651</t>
  </si>
  <si>
    <t>Římskokatolická farnost Kelč</t>
  </si>
  <si>
    <t>47658363</t>
  </si>
  <si>
    <t>Římskokatolická farnost Valašské Klobouky</t>
  </si>
  <si>
    <t>48473634</t>
  </si>
  <si>
    <t>Římskokatolická farnost Slavičín</t>
  </si>
  <si>
    <t>48473626</t>
  </si>
  <si>
    <t>Římskokatolická farnost Rudice</t>
  </si>
  <si>
    <t>46256547</t>
  </si>
  <si>
    <t>Římskokatolická farnost Vsetín</t>
  </si>
  <si>
    <t>48739341</t>
  </si>
  <si>
    <t>Římskokatolická farnost Bratřejov</t>
  </si>
  <si>
    <t>48471658</t>
  </si>
  <si>
    <t>Římskokatolická farnost Vizovice</t>
  </si>
  <si>
    <t>46307851</t>
  </si>
  <si>
    <t>Římskokatolická farnost Fryšták</t>
  </si>
  <si>
    <t>48471208</t>
  </si>
  <si>
    <t>Římskokatolická farnost Uherský Brod</t>
  </si>
  <si>
    <t>46256598</t>
  </si>
  <si>
    <t>CELKEM</t>
  </si>
  <si>
    <t>NEMO Zlín, pobočný spolek SPMS</t>
  </si>
  <si>
    <t>71249419</t>
  </si>
  <si>
    <t>8512</t>
  </si>
  <si>
    <t>Podpora mládežnického sportu</t>
  </si>
  <si>
    <t>003419</t>
  </si>
  <si>
    <t>Vysokoškolský sportovní klub UNIVERZITA Zlín, z.s.</t>
  </si>
  <si>
    <t>13690311</t>
  </si>
  <si>
    <t>TENIS SLOVÁCKO, z.s.</t>
  </si>
  <si>
    <t>04694236</t>
  </si>
  <si>
    <t>SKI KLUB Valašské Meziříčí, z.s.</t>
  </si>
  <si>
    <t>04948017</t>
  </si>
  <si>
    <t>TJ Jiskra Otrokovice, z.s.</t>
  </si>
  <si>
    <t>18152805</t>
  </si>
  <si>
    <t>SKI KLUB MEZ VSETÍN z.s.</t>
  </si>
  <si>
    <t>14612062</t>
  </si>
  <si>
    <t>JISKRA Staré Město, z.s.</t>
  </si>
  <si>
    <t>26634597</t>
  </si>
  <si>
    <t>FC Viktoria Otrokovice, spolek</t>
  </si>
  <si>
    <t>46308792</t>
  </si>
  <si>
    <t>1. AC Uherský Brod, z.s.</t>
  </si>
  <si>
    <t>62832514</t>
  </si>
  <si>
    <t>Tělocvičná jednota Sokol Zlín - Prštné</t>
  </si>
  <si>
    <t>65823061</t>
  </si>
  <si>
    <t>TJ Chropyně, z.s.</t>
  </si>
  <si>
    <t>00545333</t>
  </si>
  <si>
    <t>Tenisový klub Zlín, z.s.</t>
  </si>
  <si>
    <t>44119127</t>
  </si>
  <si>
    <t>Zlínský plavecký klub, z.s.</t>
  </si>
  <si>
    <t>22865047</t>
  </si>
  <si>
    <t>"Cyklo Bulis" z.s.</t>
  </si>
  <si>
    <t>47935791</t>
  </si>
  <si>
    <t>Tenisový klub DEZA Valašské Meziříčí, z.s.</t>
  </si>
  <si>
    <t>47997826</t>
  </si>
  <si>
    <t>FK Bystřice pod Hostýnem, z.s.</t>
  </si>
  <si>
    <t>67009841</t>
  </si>
  <si>
    <t>Atletický klub Zlín, z.s.</t>
  </si>
  <si>
    <t>00350834</t>
  </si>
  <si>
    <t>JUDO Uherský Brod, z.s.</t>
  </si>
  <si>
    <t>65325559</t>
  </si>
  <si>
    <t>ZLÍNSKÁ KRAJSKÁ ORGANIZACE ČUS</t>
  </si>
  <si>
    <t>70925003</t>
  </si>
  <si>
    <t>SK Baťov 1930 z.s.</t>
  </si>
  <si>
    <t>22769285</t>
  </si>
  <si>
    <t>TJ Ostrožská Nová Ves, z.s.</t>
  </si>
  <si>
    <t>60369761</t>
  </si>
  <si>
    <t>Zlínský krajský atletický svaz</t>
  </si>
  <si>
    <t>70927961</t>
  </si>
  <si>
    <t>TJ SLAVIA Kroměříž z.s.</t>
  </si>
  <si>
    <t>18188362</t>
  </si>
  <si>
    <t>Tělovýchovná jednota Zbrojovka Vsetín, spolek</t>
  </si>
  <si>
    <t>00536024</t>
  </si>
  <si>
    <t>TJ Slovácká Slavia Uherské Hradiště, z.s.</t>
  </si>
  <si>
    <t>46956808</t>
  </si>
  <si>
    <t>Plavecké sporty Kroměříž, z.s.</t>
  </si>
  <si>
    <t>18189393</t>
  </si>
  <si>
    <t>SKI Klub Valašsko, z.s.</t>
  </si>
  <si>
    <t>04042484</t>
  </si>
  <si>
    <t>Lukostřelecký klub 3D Mrlínek, z.s.</t>
  </si>
  <si>
    <t>26642701</t>
  </si>
  <si>
    <t>HOKEJ Uherský Ostroh, z.s.</t>
  </si>
  <si>
    <t>27037487</t>
  </si>
  <si>
    <t>Florbalový klub PANTHERS OTROKOVICE, z.s.</t>
  </si>
  <si>
    <t>70289361</t>
  </si>
  <si>
    <t>TJ Rožnov pod Radhoštěm, spolek</t>
  </si>
  <si>
    <t>00534439</t>
  </si>
  <si>
    <t>TC BAJDA Kroměříž, z.s.</t>
  </si>
  <si>
    <t>18188028</t>
  </si>
  <si>
    <t>Bruslařský klub Uherský Brod, z.s.</t>
  </si>
  <si>
    <t>22736794</t>
  </si>
  <si>
    <t>HC Valašské Meziříčí 2005, zapsaný spolek</t>
  </si>
  <si>
    <t>27005011</t>
  </si>
  <si>
    <t>Krajský svaz ČSPS - Zlínský kraj</t>
  </si>
  <si>
    <t>05440912</t>
  </si>
  <si>
    <t>Lezecký klub Vertikon Zlín z.s.</t>
  </si>
  <si>
    <t>27024989</t>
  </si>
  <si>
    <t>iDance Studio, z.s.</t>
  </si>
  <si>
    <t>05421551</t>
  </si>
  <si>
    <t>Sportovní klub mládeže Valašské Meziříčí, z.s.</t>
  </si>
  <si>
    <t>26639823</t>
  </si>
  <si>
    <t>1. FBK Rožnov pod Radhoštěm, z.s.</t>
  </si>
  <si>
    <t>22662723</t>
  </si>
  <si>
    <t>Taneční klub FORTUNA Zlín z.s.</t>
  </si>
  <si>
    <t>48472166</t>
  </si>
  <si>
    <t>Rožnovský tenisový klub, z.s.</t>
  </si>
  <si>
    <t>22734007</t>
  </si>
  <si>
    <t>SK Hanácká Slavia Kroměříž, z.s.</t>
  </si>
  <si>
    <t>18189172</t>
  </si>
  <si>
    <t>Orel jednota Uherský Brod</t>
  </si>
  <si>
    <t>62832638</t>
  </si>
  <si>
    <t>AC Slovácká Slavia Uherské Hradiště, z.s.</t>
  </si>
  <si>
    <t>08458723</t>
  </si>
  <si>
    <t>Nordika Ski Zlín, z.s.</t>
  </si>
  <si>
    <t>22885170</t>
  </si>
  <si>
    <t>HOKEJOVÝ CLUB BBSS, z.s.</t>
  </si>
  <si>
    <t>40994961</t>
  </si>
  <si>
    <t>Zlínský krajský fotbalový svaz</t>
  </si>
  <si>
    <t>70935882</t>
  </si>
  <si>
    <t>Krajský svaz cyklistiky Zlín z.s.</t>
  </si>
  <si>
    <t>70864276</t>
  </si>
  <si>
    <t>HBC Malenovice, z.s.</t>
  </si>
  <si>
    <t>18811221</t>
  </si>
  <si>
    <t>FBC SLOVÁCKO</t>
  </si>
  <si>
    <t>22743766</t>
  </si>
  <si>
    <t>HK Bystřice pod Hostýnem, z.s.</t>
  </si>
  <si>
    <t>22721240</t>
  </si>
  <si>
    <t>Sportovní klub P+K Zlín, z.s.</t>
  </si>
  <si>
    <t>03119556</t>
  </si>
  <si>
    <t>TJ SLOVAN Luhačovice, spolek</t>
  </si>
  <si>
    <t>46308032</t>
  </si>
  <si>
    <t>TJ Spartak Hluk, z. s.</t>
  </si>
  <si>
    <t>00395455</t>
  </si>
  <si>
    <t>Autoklub v AČR Březolupy</t>
  </si>
  <si>
    <t>62831950</t>
  </si>
  <si>
    <t>VK AUSTIN Vsetín z.s.</t>
  </si>
  <si>
    <t>49563254</t>
  </si>
  <si>
    <t>Florbalový klub Zlín Lions, z. s.</t>
  </si>
  <si>
    <t>03075486</t>
  </si>
  <si>
    <t>Taneční klub Gradace Kroměříž, z.s.</t>
  </si>
  <si>
    <t>47935197</t>
  </si>
  <si>
    <t>BIKE PRO RACING, z.s.</t>
  </si>
  <si>
    <t>22693696</t>
  </si>
  <si>
    <t>Sportovní klub Policie Zlín, z.s.</t>
  </si>
  <si>
    <t>46307311</t>
  </si>
  <si>
    <t>Klub sportovního tance Swing Kroměříž, z.s.</t>
  </si>
  <si>
    <t>22850571</t>
  </si>
  <si>
    <t>Tělocvičná jednota Sokol Jižní Svahy Zlín - 5</t>
  </si>
  <si>
    <t>22848410</t>
  </si>
  <si>
    <t>Lyžařský oddíl Hrachovec, z.s.</t>
  </si>
  <si>
    <t>22884751</t>
  </si>
  <si>
    <t>Lodní Sporty Kroměříž z.s.</t>
  </si>
  <si>
    <t>18189911</t>
  </si>
  <si>
    <t>SKIBI Valašské Meziříčí z.s.</t>
  </si>
  <si>
    <t>04250800</t>
  </si>
  <si>
    <t>HC SPARTAK Uherský Brod, z.s.</t>
  </si>
  <si>
    <t>69652228</t>
  </si>
  <si>
    <t>Sportovní klub EDIE team Vsetín, z.s.</t>
  </si>
  <si>
    <t>26647036</t>
  </si>
  <si>
    <t>ATLETICKÝ KLUB KROMĚŘÍŽ z.s.</t>
  </si>
  <si>
    <t>18189181</t>
  </si>
  <si>
    <t>Volejbalový sportovní klub Staré Město, z.s.</t>
  </si>
  <si>
    <t>48491977</t>
  </si>
  <si>
    <t>Fotbalový klub Mladcová, z. s.</t>
  </si>
  <si>
    <t>46276351</t>
  </si>
  <si>
    <t>Klub orientačního běhu Směr Kroměříž, z.s.</t>
  </si>
  <si>
    <t>18189776</t>
  </si>
  <si>
    <t>Snails Kunovice z.s.</t>
  </si>
  <si>
    <t>26649675</t>
  </si>
  <si>
    <t>Sdružení házenkářských klubů SHK Kunovice, z.s.</t>
  </si>
  <si>
    <t>26985152</t>
  </si>
  <si>
    <t>SKB Velké Karlovice, z.s.</t>
  </si>
  <si>
    <t>05674859</t>
  </si>
  <si>
    <t>TITAN sport club, z.s.</t>
  </si>
  <si>
    <t>43960693</t>
  </si>
  <si>
    <t>Klub biatlonu Vsetín - Bobrky, p.s.</t>
  </si>
  <si>
    <t>62334476</t>
  </si>
  <si>
    <t>TJ Zbrojovka Vsetín, z.s.</t>
  </si>
  <si>
    <t>Klub moderní gymnastiky Zlín, z. s.</t>
  </si>
  <si>
    <t>65792840</t>
  </si>
  <si>
    <t>Klub biatlonu WOCO Vsetín, z.s.</t>
  </si>
  <si>
    <t>08977186</t>
  </si>
  <si>
    <t>Běžecký areál Pustevny z.s.</t>
  </si>
  <si>
    <t>26681242</t>
  </si>
  <si>
    <t>Aerobik klub Zlín, z.s.</t>
  </si>
  <si>
    <t>26680769</t>
  </si>
  <si>
    <t>Šachový oddíl Kunovice, z.s.</t>
  </si>
  <si>
    <t>26600790</t>
  </si>
  <si>
    <t>Krajský svaz lyžařů Zlínského kraje p.s.</t>
  </si>
  <si>
    <t>05136687</t>
  </si>
  <si>
    <t>Klub Taekwondo WTF Zlín, z.s.</t>
  </si>
  <si>
    <t>70892555</t>
  </si>
  <si>
    <t>Klub biatlonu Bystřice pod Hostýnem, p.s.</t>
  </si>
  <si>
    <t>63414708</t>
  </si>
  <si>
    <t>SK Rytmik Zlín, z.s.</t>
  </si>
  <si>
    <t>46307478</t>
  </si>
  <si>
    <t>PLAVECKÝ KLUB ZLÍN, z.s.</t>
  </si>
  <si>
    <t>49157540</t>
  </si>
  <si>
    <t>TUFO CykloZákladna Otrokovice z.s.</t>
  </si>
  <si>
    <t>04743989</t>
  </si>
  <si>
    <t>RUGBY CLUB Zlín, z.s.</t>
  </si>
  <si>
    <t>61715883</t>
  </si>
  <si>
    <t>Krajský volejbalový svaz Zlínského kraje</t>
  </si>
  <si>
    <t>09782001</t>
  </si>
  <si>
    <t>Tenisový klub Uherské Hradiště, spolek</t>
  </si>
  <si>
    <t>00558079</t>
  </si>
  <si>
    <t>Šachový svaz Zlínského kraje</t>
  </si>
  <si>
    <t>70975116</t>
  </si>
  <si>
    <t>Sportovní klub orientačního běhu Zlín, z.s.</t>
  </si>
  <si>
    <t>49157566</t>
  </si>
  <si>
    <t>ASIA-GYM-SPORT z. s.</t>
  </si>
  <si>
    <t>26663660</t>
  </si>
  <si>
    <t>Hockey club Rožnov pod Radhoštěm z.s.</t>
  </si>
  <si>
    <t>48773026</t>
  </si>
  <si>
    <t>VESLAŘSKÝ KLUB MORÁVIA UH z.s.</t>
  </si>
  <si>
    <t>16361016</t>
  </si>
  <si>
    <t>Tělovýchovná jednota Gumárny Zubří, z.s.</t>
  </si>
  <si>
    <t>44740832</t>
  </si>
  <si>
    <t>Tělocvičná jednota Sokol Postoupky</t>
  </si>
  <si>
    <t>18189610</t>
  </si>
  <si>
    <t>Atletika Holešov, z.s.</t>
  </si>
  <si>
    <t>02057042</t>
  </si>
  <si>
    <t>FC Vsetín, z.s.</t>
  </si>
  <si>
    <t>62334697</t>
  </si>
  <si>
    <t>SPORTOVNÍ KLUB BASKETBALU ZLÍN, z.s.</t>
  </si>
  <si>
    <t>15530841</t>
  </si>
  <si>
    <t>HC Uherské Hradiště, z. s.</t>
  </si>
  <si>
    <t>60370238</t>
  </si>
  <si>
    <t>FC Velké Karlovice + Karolinka z.s.</t>
  </si>
  <si>
    <t>70640378</t>
  </si>
  <si>
    <t>Plavecký klub Vsetín z.s.</t>
  </si>
  <si>
    <t>69211744</t>
  </si>
  <si>
    <t>Volejbalový sportovní klub Zlín,z.s.</t>
  </si>
  <si>
    <t>00567931</t>
  </si>
  <si>
    <t>Handball club Zubří z. s.</t>
  </si>
  <si>
    <t>46531378</t>
  </si>
  <si>
    <t>Tělovýchovná jednota Valašské Meziříčí, spolek</t>
  </si>
  <si>
    <t>00535109</t>
  </si>
  <si>
    <t>Český sportovní klub Uherský Brod, spolek</t>
  </si>
  <si>
    <t>48489158</t>
  </si>
  <si>
    <t>Tělovýchovná jednota Kelč, z.s.</t>
  </si>
  <si>
    <t>64123197</t>
  </si>
  <si>
    <t>FOTBAL KUNOVICE z. s.</t>
  </si>
  <si>
    <t>26571277</t>
  </si>
  <si>
    <t>FC TVD Slavičín z.s.</t>
  </si>
  <si>
    <t>49157345</t>
  </si>
  <si>
    <t>HK Kroměříž z.s.</t>
  </si>
  <si>
    <t>70418136</t>
  </si>
  <si>
    <t>Klub biatlonu Rožnov pod Radhoštěm, p.s.</t>
  </si>
  <si>
    <t>63025736</t>
  </si>
  <si>
    <t>Handball club Zlín, z.s.</t>
  </si>
  <si>
    <t>49157582</t>
  </si>
  <si>
    <t>Klub Házené Vsetín z.s.</t>
  </si>
  <si>
    <t>08498288</t>
  </si>
  <si>
    <t>FC Brumov, z.s.</t>
  </si>
  <si>
    <t>18810721</t>
  </si>
  <si>
    <t>Tělovýchovná jednota voltiž Tlumačov, z. s.</t>
  </si>
  <si>
    <t>65822749</t>
  </si>
  <si>
    <t>Tělovýchovná jednota Holešov, z.s.</t>
  </si>
  <si>
    <t>18188389</t>
  </si>
  <si>
    <t>Gymnastika Zlín z.s.</t>
  </si>
  <si>
    <t>26983761</t>
  </si>
  <si>
    <t>SK Louky, z.s.</t>
  </si>
  <si>
    <t>44005369</t>
  </si>
  <si>
    <t>8511</t>
  </si>
  <si>
    <t>Jednorázové projekty</t>
  </si>
  <si>
    <t>Nohejbal klub Vsetín</t>
  </si>
  <si>
    <t>68898487</t>
  </si>
  <si>
    <t>Golf club Uherské Hradiště z.s.</t>
  </si>
  <si>
    <t>27025306</t>
  </si>
  <si>
    <t>Mensa České republiky</t>
  </si>
  <si>
    <t>45248591</t>
  </si>
  <si>
    <t>Jezdecký klub SPORT Pravčice, z.s.</t>
  </si>
  <si>
    <t>47934859</t>
  </si>
  <si>
    <t>DRÁSAL TEAM HOLEŠOV z.s.</t>
  </si>
  <si>
    <t>47935251</t>
  </si>
  <si>
    <t>TJ Spartak Uherský Brod, z.s.</t>
  </si>
  <si>
    <t>16361474</t>
  </si>
  <si>
    <t>Speedypaws, z.s.</t>
  </si>
  <si>
    <t>05002699</t>
  </si>
  <si>
    <t>Běhy Zlín, z.s.</t>
  </si>
  <si>
    <t>03530817</t>
  </si>
  <si>
    <t>Sportovní klub Vesani.cz, z.s.</t>
  </si>
  <si>
    <t>22878530</t>
  </si>
  <si>
    <t>Sportovní klub policie Holešov, z.s.</t>
  </si>
  <si>
    <t>47933852</t>
  </si>
  <si>
    <t>Mažoretky Holešov, z.s.</t>
  </si>
  <si>
    <t>22839089</t>
  </si>
  <si>
    <t>ZL CYCLING, z. s.</t>
  </si>
  <si>
    <t>04874366</t>
  </si>
  <si>
    <t>Maková,z.s.</t>
  </si>
  <si>
    <t>05190291</t>
  </si>
  <si>
    <t>Nadační fond Zlatý oříšek</t>
  </si>
  <si>
    <t>24233722</t>
  </si>
  <si>
    <t>5229</t>
  </si>
  <si>
    <t>Bowlingový klub Zlín, z.s.</t>
  </si>
  <si>
    <t>06293182</t>
  </si>
  <si>
    <t>Student Cyber Games, z.s.</t>
  </si>
  <si>
    <t>26678586</t>
  </si>
  <si>
    <t>Sportovní klub Rusava, z.s.</t>
  </si>
  <si>
    <t>46998161</t>
  </si>
  <si>
    <t>X-TRAIL RychloHrad,z.s.</t>
  </si>
  <si>
    <t>22716742</t>
  </si>
  <si>
    <t>ÚAMK - VR Vsetín</t>
  </si>
  <si>
    <t>05693462</t>
  </si>
  <si>
    <t>Junák - český skaut, středisko Vsetín, z. s.</t>
  </si>
  <si>
    <t>41084624</t>
  </si>
  <si>
    <t>Šachový klub Staré Město, z.s.</t>
  </si>
  <si>
    <t>26552001</t>
  </si>
  <si>
    <t>Valašský sportovní klub mládeže, z.s.</t>
  </si>
  <si>
    <t>22742026</t>
  </si>
  <si>
    <t>Volejbalový klub MEZ Vsetín, z.s.</t>
  </si>
  <si>
    <t>43963811</t>
  </si>
  <si>
    <t>Dětský hokej, z.s.</t>
  </si>
  <si>
    <t>07421567</t>
  </si>
  <si>
    <t>Klub vodního póla Přerov</t>
  </si>
  <si>
    <t>66743613</t>
  </si>
  <si>
    <t>Cesta za snem, z.s.</t>
  </si>
  <si>
    <t>22712950</t>
  </si>
  <si>
    <t>Spolek S&amp;K</t>
  </si>
  <si>
    <t>07080565</t>
  </si>
  <si>
    <t>Cyklistický oddíl Cyklosport Chropyně, sportovní spolek</t>
  </si>
  <si>
    <t>65268792</t>
  </si>
  <si>
    <t>Jihomoravský tenisový svaz</t>
  </si>
  <si>
    <t>05249562</t>
  </si>
  <si>
    <t>SK Slopné, z. s.</t>
  </si>
  <si>
    <t>46307451</t>
  </si>
  <si>
    <t>Moravský rybářský svaz, z. s. , pobočný spolek Kroměříž</t>
  </si>
  <si>
    <t>00548073</t>
  </si>
  <si>
    <t>Sportovní klub Brumov-Bylnice, z.s.</t>
  </si>
  <si>
    <t>18757561</t>
  </si>
  <si>
    <t>ŠK Zlín, z.s.</t>
  </si>
  <si>
    <t>49158023</t>
  </si>
  <si>
    <t>Oblastní spolek Českého červeného kříže Kroměříž</t>
  </si>
  <si>
    <t>00426351</t>
  </si>
  <si>
    <t>8611</t>
  </si>
  <si>
    <t>Podpora aktivit v sociální sféře</t>
  </si>
  <si>
    <t>004399</t>
  </si>
  <si>
    <t>Svaz tělesně postižených v České republice z. s. okresní organizace Uherské Hradiště</t>
  </si>
  <si>
    <t>62830392</t>
  </si>
  <si>
    <t>Svaz postižených civilizačními chorobami ČR, z. s., Základní organizace Kroměříž</t>
  </si>
  <si>
    <t>64422453</t>
  </si>
  <si>
    <t>Spolek zdravotně postižených v Hulíně</t>
  </si>
  <si>
    <t>26599180</t>
  </si>
  <si>
    <t>Klub bechtěreviků ČR, Zlínský kraj, pobočný spolek</t>
  </si>
  <si>
    <t>06718795</t>
  </si>
  <si>
    <t>Svaz tělesně postižených v České republice z. s. okresní organizace Vsetín</t>
  </si>
  <si>
    <t>64124070</t>
  </si>
  <si>
    <t>Svaz postižených civilizačními chorobami v ČR, z. s. okresní organizace Vsetín</t>
  </si>
  <si>
    <t>62334417</t>
  </si>
  <si>
    <t>Svaz tělesně postižených v České republice z. s. okresní organizace Zlín</t>
  </si>
  <si>
    <t>62181017</t>
  </si>
  <si>
    <t>Diakonie ČCE - středisko Vsetín</t>
  </si>
  <si>
    <t>73633178</t>
  </si>
  <si>
    <t>Svaz tělesně postižených v České republice z. s. místní organizace Chropyně</t>
  </si>
  <si>
    <t>75118424</t>
  </si>
  <si>
    <t>Svaz diabetiků ČR, pobočný spolek Zlín</t>
  </si>
  <si>
    <t>61716936</t>
  </si>
  <si>
    <t>Svaz diabetiků ČR, pobočný spolek Vsetín</t>
  </si>
  <si>
    <t>49563327</t>
  </si>
  <si>
    <t>Svaz postižených civilizačními chorobami v ČR, z.s., Okresní organizace Zlín</t>
  </si>
  <si>
    <t>62182030</t>
  </si>
  <si>
    <t>NIPI bezbariérové prostředí, o.p.s.</t>
  </si>
  <si>
    <t>27163059</t>
  </si>
  <si>
    <t>Rodinné centrum Valašské Klobouky, z.s.</t>
  </si>
  <si>
    <t>26553821</t>
  </si>
  <si>
    <t>Rodinné a mateřské centrum Vsetín, z.s.</t>
  </si>
  <si>
    <t>26534703</t>
  </si>
  <si>
    <t>Dětské centrum VLNKA z.s.</t>
  </si>
  <si>
    <t>05213215</t>
  </si>
  <si>
    <t>Charita Valašské Meziříčí</t>
  </si>
  <si>
    <t>47997885</t>
  </si>
  <si>
    <t>Charita Otrokovice</t>
  </si>
  <si>
    <t>46276262</t>
  </si>
  <si>
    <t>Centrum pro rodinu Vizovice z.s.</t>
  </si>
  <si>
    <t>22856919</t>
  </si>
  <si>
    <t>Centrum pro rodinu Uherský Brod z.s.</t>
  </si>
  <si>
    <t>22843477</t>
  </si>
  <si>
    <t>NADĚJE</t>
  </si>
  <si>
    <t>00570931</t>
  </si>
  <si>
    <t>LUISA, z.s.</t>
  </si>
  <si>
    <t>27030075</t>
  </si>
  <si>
    <t>Asociace rodičů a přátel zdravotně postižených dětí v ČR, z. s., Klub STONOšKA</t>
  </si>
  <si>
    <t>18190154</t>
  </si>
  <si>
    <t>Salesiánský klub mládeže, z. s. Zlín</t>
  </si>
  <si>
    <t>65792068</t>
  </si>
  <si>
    <t>Charita Valašské Klobouky</t>
  </si>
  <si>
    <t>73633607</t>
  </si>
  <si>
    <t>Centrum pro rodinu Zlín z. s.</t>
  </si>
  <si>
    <t>48473936</t>
  </si>
  <si>
    <t>Oblastní spolek Českého červeného kříže Vsetín</t>
  </si>
  <si>
    <t>48773883</t>
  </si>
  <si>
    <t>Spolek Parkinson Zlínsko</t>
  </si>
  <si>
    <t>09414932</t>
  </si>
  <si>
    <t>Společenství vdov a vdovců, z. s.</t>
  </si>
  <si>
    <t>03800911</t>
  </si>
  <si>
    <t>Kamarád - Nenuda z.s.</t>
  </si>
  <si>
    <t>22692398</t>
  </si>
  <si>
    <t>Diakonie Valašské Meziříčí</t>
  </si>
  <si>
    <t>73632783</t>
  </si>
  <si>
    <t>Rodinné a mateřské centrum Slavičín, z.s.</t>
  </si>
  <si>
    <t>22835091</t>
  </si>
  <si>
    <t>DOMINO cz, o. p. s.</t>
  </si>
  <si>
    <t>48472476</t>
  </si>
  <si>
    <t>AKROPOLIS, z.s.</t>
  </si>
  <si>
    <t>28552709</t>
  </si>
  <si>
    <t>Centrum rodiny a zdraví</t>
  </si>
  <si>
    <t>22748211</t>
  </si>
  <si>
    <t>Sdružení obrany spotřebitelů Moravy a Slezska, z.s.</t>
  </si>
  <si>
    <t>22831738</t>
  </si>
  <si>
    <t>Oblastní spolek Českého červeného kříže Uherské Hradiště</t>
  </si>
  <si>
    <t>00426385</t>
  </si>
  <si>
    <t>Oblastní spolek Českého červeného kříže Zlín</t>
  </si>
  <si>
    <t>00426326</t>
  </si>
  <si>
    <t>LÍSKA, z.s.</t>
  </si>
  <si>
    <t>28558863</t>
  </si>
  <si>
    <t>8711</t>
  </si>
  <si>
    <t>Program "Podpora ekologických aktivit v kraji"</t>
  </si>
  <si>
    <t>003792</t>
  </si>
  <si>
    <t>Český svaz včelařů, z.s., okresní organizace Zlín</t>
  </si>
  <si>
    <t>62181696</t>
  </si>
  <si>
    <t>Sdružení přátel Vysokého Pole</t>
  </si>
  <si>
    <t>26637359</t>
  </si>
  <si>
    <t>Bezobaláč, z. ú.</t>
  </si>
  <si>
    <t>01818376</t>
  </si>
  <si>
    <t>Informační středisko pro rozvoj Moravských Kopanic, o.p.s.</t>
  </si>
  <si>
    <t>25553976</t>
  </si>
  <si>
    <t>Spolek Proud Holešov</t>
  </si>
  <si>
    <t>22759298</t>
  </si>
  <si>
    <t>Severomoravské regionální sdružení ČSOP</t>
  </si>
  <si>
    <t>64123162</t>
  </si>
  <si>
    <t>Halenky z.s.</t>
  </si>
  <si>
    <t>08888299</t>
  </si>
  <si>
    <t>Tradice Bílých Karpat, z.s.</t>
  </si>
  <si>
    <t>65841638</t>
  </si>
  <si>
    <t>Moravský rybářský svaz, z.s. pobočný spolek Zlín</t>
  </si>
  <si>
    <t>00547956</t>
  </si>
  <si>
    <t>Spolek pro obnovu zámeckého parku</t>
  </si>
  <si>
    <t>04096738</t>
  </si>
  <si>
    <t>Maltézská pomoc, o.p.s.</t>
  </si>
  <si>
    <t>26708451</t>
  </si>
  <si>
    <t>8702</t>
  </si>
  <si>
    <t>006409</t>
  </si>
  <si>
    <t>SPEKTRUM preventivních programů pro děti a mládež, o.s.</t>
  </si>
  <si>
    <t>69652180</t>
  </si>
  <si>
    <t>Charita Uherský Brod</t>
  </si>
  <si>
    <t>48489336</t>
  </si>
  <si>
    <t>Samari, z. s.</t>
  </si>
  <si>
    <t>22671951</t>
  </si>
  <si>
    <t>Adorea - dobrovolnické centrum Vsetín, z.s.</t>
  </si>
  <si>
    <t>26631539</t>
  </si>
  <si>
    <t>Charita Luhačovice</t>
  </si>
  <si>
    <t>73633071</t>
  </si>
  <si>
    <t>ADRA, o.p.s.</t>
  </si>
  <si>
    <t>61388122</t>
  </si>
  <si>
    <t>Charita Uherské Hradiště</t>
  </si>
  <si>
    <t>44018886</t>
  </si>
  <si>
    <t>8701</t>
  </si>
  <si>
    <t>003541</t>
  </si>
  <si>
    <t>Salesiánský klub mládeže, z. s. Dům Ignáce Stuchlého</t>
  </si>
  <si>
    <t>67026346</t>
  </si>
  <si>
    <t>MADIO z.s.</t>
  </si>
  <si>
    <t>26572702</t>
  </si>
  <si>
    <t>AGARTA z. s.</t>
  </si>
  <si>
    <t>27002438</t>
  </si>
  <si>
    <t>Vzdělávací, sociální a kulturní středisko při Nadaci Jana Pivečky, o.p.s.</t>
  </si>
  <si>
    <t>28269501</t>
  </si>
  <si>
    <t>Českomoravské sdružení pro ochranu přírody z.s.</t>
  </si>
  <si>
    <t>65274521</t>
  </si>
  <si>
    <t>9824</t>
  </si>
  <si>
    <t>Ochrana přírody - transfery</t>
  </si>
  <si>
    <t>003742</t>
  </si>
  <si>
    <t>Český svaz ochránců přírody, 1. ZO ČSOP Valašské Meziříčí</t>
  </si>
  <si>
    <t>64123693</t>
  </si>
  <si>
    <t>8713</t>
  </si>
  <si>
    <t>Program "Podpora zmírnění následků sucha v lesích"</t>
  </si>
  <si>
    <t>001037</t>
  </si>
  <si>
    <t>6323</t>
  </si>
  <si>
    <t>SH ČMS - Okresní sdružení hasičů Kroměříž</t>
  </si>
  <si>
    <t>63414333</t>
  </si>
  <si>
    <t>8820</t>
  </si>
  <si>
    <t>005512</t>
  </si>
  <si>
    <t>SH ČMS OSH Uh. Hradiště</t>
  </si>
  <si>
    <t>65325591</t>
  </si>
  <si>
    <t>SH ČMS OSH Vsetín</t>
  </si>
  <si>
    <t>63701456</t>
  </si>
  <si>
    <t>SH ČMS OSH Zlín</t>
  </si>
  <si>
    <t>65792025</t>
  </si>
  <si>
    <t>9872</t>
  </si>
  <si>
    <t>004359</t>
  </si>
  <si>
    <t>PAHOP, Zdravotní ústav paliativní a hospicové péče, z.ú.</t>
  </si>
  <si>
    <t>04977408</t>
  </si>
  <si>
    <t>Charita Nový Hrozenkov</t>
  </si>
  <si>
    <t>48773514</t>
  </si>
  <si>
    <t>004350</t>
  </si>
  <si>
    <t>004351</t>
  </si>
  <si>
    <t>004356</t>
  </si>
  <si>
    <t>Domov Jitka o.p.s.</t>
  </si>
  <si>
    <t>28634764</t>
  </si>
  <si>
    <t>Společnost pro ranou péči, pobočka Brno</t>
  </si>
  <si>
    <t>75094924</t>
  </si>
  <si>
    <t>004371</t>
  </si>
  <si>
    <t>Společnost pro ranou péči, pobočka pro zrak Olomouc</t>
  </si>
  <si>
    <t>75095009</t>
  </si>
  <si>
    <t>Centrum pro zdravotně postižené Zlínského kraje, o.p.s.</t>
  </si>
  <si>
    <t>26593823</t>
  </si>
  <si>
    <t>004379</t>
  </si>
  <si>
    <t>pobočný spolek Občanská poradna Pod křídly</t>
  </si>
  <si>
    <t>03225828</t>
  </si>
  <si>
    <t>004312</t>
  </si>
  <si>
    <t>Charita Slavičín</t>
  </si>
  <si>
    <t>70435618</t>
  </si>
  <si>
    <t>004377</t>
  </si>
  <si>
    <t>Diakonie ČCE - středisko CESTA</t>
  </si>
  <si>
    <t>65267991</t>
  </si>
  <si>
    <t>Dotek z.ú.</t>
  </si>
  <si>
    <t>27664333</t>
  </si>
  <si>
    <t>004375</t>
  </si>
  <si>
    <t>PETRKLÍČ, o.p.s.</t>
  </si>
  <si>
    <t>26928060</t>
  </si>
  <si>
    <t>004374</t>
  </si>
  <si>
    <t>Moravskoslezské sdružení Církve adventistů sedmého dne</t>
  </si>
  <si>
    <t>63029391</t>
  </si>
  <si>
    <t>Charita Holešov</t>
  </si>
  <si>
    <t>47930063</t>
  </si>
  <si>
    <t>Charita Vsetín</t>
  </si>
  <si>
    <t>44740778</t>
  </si>
  <si>
    <t>Kamarád Rožnov o.p.s.</t>
  </si>
  <si>
    <t>64123031</t>
  </si>
  <si>
    <t>ONŽ - pomoc a poradenství pro ženy a dívky, z.s.</t>
  </si>
  <si>
    <t>00537675</t>
  </si>
  <si>
    <t>NA CESTĚ, z. s.</t>
  </si>
  <si>
    <t>70640548</t>
  </si>
  <si>
    <t>004376</t>
  </si>
  <si>
    <t>Handicap Zlín, z.s.</t>
  </si>
  <si>
    <t>46277633</t>
  </si>
  <si>
    <t>ARGO, Společnost dobré vůle Zlín, z.s.</t>
  </si>
  <si>
    <t>00568813</t>
  </si>
  <si>
    <t>004378</t>
  </si>
  <si>
    <t>Podané ruce - osobní asistence</t>
  </si>
  <si>
    <t>70632596</t>
  </si>
  <si>
    <t>Vzdělávací a komunitní centrum Integra Vsetín o.p.s.</t>
  </si>
  <si>
    <t>26842149</t>
  </si>
  <si>
    <t>Charita Zlín</t>
  </si>
  <si>
    <t>44117434</t>
  </si>
  <si>
    <t>Auxilium o.p.s.</t>
  </si>
  <si>
    <t>02083825</t>
  </si>
  <si>
    <t>Rodinné centrum Kroměříž, z.s. a Středisko výchovné péče</t>
  </si>
  <si>
    <t>04412672</t>
  </si>
  <si>
    <t>Středisko rané péče EDUCO Zlín z.s.</t>
  </si>
  <si>
    <t>26986728</t>
  </si>
  <si>
    <t>Letokruhy, o. p. s.</t>
  </si>
  <si>
    <t>26870011</t>
  </si>
  <si>
    <t>Elim Vsetín, o.p.s.</t>
  </si>
  <si>
    <t>01955144</t>
  </si>
  <si>
    <t>Unie Kompas</t>
  </si>
  <si>
    <t>67028144</t>
  </si>
  <si>
    <t>004354</t>
  </si>
  <si>
    <t>Charita Kroměříž</t>
  </si>
  <si>
    <t>18189750</t>
  </si>
  <si>
    <t>Charita Bystřice pod Hostýnem</t>
  </si>
  <si>
    <t>47930560</t>
  </si>
  <si>
    <t>Azylový dům pro ženy a matky s dětmi o.p.s.</t>
  </si>
  <si>
    <t>25909614</t>
  </si>
  <si>
    <t>004344</t>
  </si>
  <si>
    <t>Společnost Podané ruce o.p.s.</t>
  </si>
  <si>
    <t>60557621</t>
  </si>
  <si>
    <t>Společnost pro ranou péči, pobočka Olomouc</t>
  </si>
  <si>
    <t>Centrum služeb a podpory Zlín, o.p.s.</t>
  </si>
  <si>
    <t>25300083</t>
  </si>
  <si>
    <t>Pečovatelská služba Kroměříž z.ú.</t>
  </si>
  <si>
    <t>26940931</t>
  </si>
  <si>
    <t>Institut Krista Velekněze, z.s.</t>
  </si>
  <si>
    <t>70599858</t>
  </si>
  <si>
    <t>"HVĚZDA z.ú."</t>
  </si>
  <si>
    <t>70829560</t>
  </si>
  <si>
    <t>Astras, o.p.s.</t>
  </si>
  <si>
    <t>29267609</t>
  </si>
  <si>
    <t>004355</t>
  </si>
  <si>
    <t>Region Bílé Karpaty</t>
  </si>
  <si>
    <t>70849153</t>
  </si>
  <si>
    <t>8830</t>
  </si>
  <si>
    <t>Individuální podpora STR</t>
  </si>
  <si>
    <t>003636</t>
  </si>
  <si>
    <t>002143</t>
  </si>
  <si>
    <t>Krajská hospodářská komora Zlínského kraje</t>
  </si>
  <si>
    <t>29319676</t>
  </si>
  <si>
    <t>006223</t>
  </si>
  <si>
    <t>8821</t>
  </si>
  <si>
    <t>Individuální podpora KH</t>
  </si>
  <si>
    <t>ČESKÁ KOMORA ARCHITEKTŮ</t>
  </si>
  <si>
    <t>45769371</t>
  </si>
  <si>
    <t>MAS Vizovicko a Slušovicko, o.p.s.</t>
  </si>
  <si>
    <t>27056660</t>
  </si>
  <si>
    <t>Kaple římskokatolické církve v Kudlovicích, o.s.</t>
  </si>
  <si>
    <t>26536161</t>
  </si>
  <si>
    <t>6322</t>
  </si>
  <si>
    <t>Luhačovské Zálesí, o.p.s.</t>
  </si>
  <si>
    <t>27735109</t>
  </si>
  <si>
    <t>KROMĚŘÍŽSKO - sdružení pro cestovní ruch, z.s.</t>
  </si>
  <si>
    <t>60575654</t>
  </si>
  <si>
    <t>8521</t>
  </si>
  <si>
    <t>Individuální podpora - Mládež a sport</t>
  </si>
  <si>
    <t>Místní akční skupina Hříběcí hory, z.s.</t>
  </si>
  <si>
    <t>27002594</t>
  </si>
  <si>
    <t>HC Berani Zlín, z.s.</t>
  </si>
  <si>
    <t>00531928</t>
  </si>
  <si>
    <t>Asociace českých filmových klubů, z. s.</t>
  </si>
  <si>
    <t>61387550</t>
  </si>
  <si>
    <t>8421</t>
  </si>
  <si>
    <t>Individuální podpora - Kultura</t>
  </si>
  <si>
    <t>POST BELLUM, z. ú.</t>
  </si>
  <si>
    <t>26548526</t>
  </si>
  <si>
    <t>Czech Ensemble Baroque, z.s.</t>
  </si>
  <si>
    <t>22674209</t>
  </si>
  <si>
    <t>ZO ČSOP NOVÝ JIČÍN 70/02</t>
  </si>
  <si>
    <t>47657901</t>
  </si>
  <si>
    <t>Místní akční skupina Ploština, z.s.</t>
  </si>
  <si>
    <t>27000354</t>
  </si>
  <si>
    <t>MAS Bojkovska, z.s.</t>
  </si>
  <si>
    <t>27012239</t>
  </si>
  <si>
    <t>FC Slovácko z.s.</t>
  </si>
  <si>
    <t>22761209</t>
  </si>
  <si>
    <t>VALAŠSKÝ HOKEJOVÝ KLUB, z. s.</t>
  </si>
  <si>
    <t>22676759</t>
  </si>
  <si>
    <t>Fotbalový club Zlín, z.s.</t>
  </si>
  <si>
    <t>67008127</t>
  </si>
  <si>
    <t>ZO ČSOP Buchlovice</t>
  </si>
  <si>
    <t>70967318</t>
  </si>
  <si>
    <t>Regionální filmový fond z. s.</t>
  </si>
  <si>
    <t>05262381</t>
  </si>
  <si>
    <t>Sdružení místních samospráv České republiky, z. s.</t>
  </si>
  <si>
    <t>75130165</t>
  </si>
  <si>
    <t>Svaz podnikatelů ve stavebnictví v ČR</t>
  </si>
  <si>
    <t>01541641</t>
  </si>
  <si>
    <t>MAS Buchlov, z.s.</t>
  </si>
  <si>
    <t>26662698</t>
  </si>
  <si>
    <t>8621</t>
  </si>
  <si>
    <t>Individuální podpora - Sociální věci</t>
  </si>
  <si>
    <t>6321</t>
  </si>
  <si>
    <t>Místní akční skupina Valašsko - Horní Vsacko, z.s.</t>
  </si>
  <si>
    <t>28559908</t>
  </si>
  <si>
    <t>DOSTIHY SLUŠOVICE, z. s.</t>
  </si>
  <si>
    <t>22903364</t>
  </si>
  <si>
    <t>Místní akční skupina Severní Chřiby a Pomoraví, z.s.</t>
  </si>
  <si>
    <t>27057607</t>
  </si>
  <si>
    <t>Sportovní kluby Zlín, z.s.</t>
  </si>
  <si>
    <t>00531944</t>
  </si>
  <si>
    <t>TJ Sokol Újezdec-Těšov,z.s.</t>
  </si>
  <si>
    <t>46254790</t>
  </si>
  <si>
    <t>ATLETICKÁ AKADEMIE ZLÍNSKÉHO KRAJE, z.s.</t>
  </si>
  <si>
    <t>09849513</t>
  </si>
  <si>
    <t>Vrchařská koruna Valašska z. s.</t>
  </si>
  <si>
    <t>03543340</t>
  </si>
  <si>
    <t>Krajská rada Asociace školních sportovních klubů České republiky Zlínského kraje, pobočný spolek</t>
  </si>
  <si>
    <t>70930139</t>
  </si>
  <si>
    <t>Český svaz včelařů, z.s., okresní organizace Kroměříž</t>
  </si>
  <si>
    <t>00434892</t>
  </si>
  <si>
    <t>MAS - Partnerství Moštěnka, o.p.s.</t>
  </si>
  <si>
    <t>27017010</t>
  </si>
  <si>
    <t>Spolek přátel Gymnázia Františka Palackého Valašské Meziříčí</t>
  </si>
  <si>
    <t>27037126</t>
  </si>
  <si>
    <t>Místní akční skupina Kelečsko - Lešensko - Starojicko, z.s.</t>
  </si>
  <si>
    <t>22682252</t>
  </si>
  <si>
    <t>Římskokatolická farnost Pohořelice</t>
  </si>
  <si>
    <t>48471763</t>
  </si>
  <si>
    <t>8422</t>
  </si>
  <si>
    <t>Individuální podpora - Památky</t>
  </si>
  <si>
    <t>Malovaný kraj, z. s.</t>
  </si>
  <si>
    <t>27010511</t>
  </si>
  <si>
    <t>Místní akční skupina Podhostýnska, z. s.</t>
  </si>
  <si>
    <t>27042979</t>
  </si>
  <si>
    <t>004229</t>
  </si>
  <si>
    <t>aARCHITEKTURA, spolek</t>
  </si>
  <si>
    <t>22817298</t>
  </si>
  <si>
    <t>AUTO KLUB BARUM ZLÍN v AČR</t>
  </si>
  <si>
    <t>00530417</t>
  </si>
  <si>
    <t>Okresní agrární komora Kroměříž</t>
  </si>
  <si>
    <t>49435418</t>
  </si>
  <si>
    <t>MAS Staroměstsko, z.s.</t>
  </si>
  <si>
    <t>22707441</t>
  </si>
  <si>
    <t>REDNECKS GYM z.s.</t>
  </si>
  <si>
    <t>04875184</t>
  </si>
  <si>
    <t>Jižní Haná o. p. s.</t>
  </si>
  <si>
    <t>29372232</t>
  </si>
  <si>
    <t>MAS Východní Slovácko, z.s.</t>
  </si>
  <si>
    <t>27015777</t>
  </si>
  <si>
    <t>MAS Hornolidečska, z.s.</t>
  </si>
  <si>
    <t>26676109</t>
  </si>
  <si>
    <t>Místní akční skupina Horňácko a Ostrožsko z.s.</t>
  </si>
  <si>
    <t>27016005</t>
  </si>
  <si>
    <t>Arcibiskupství olomoucké</t>
  </si>
  <si>
    <t>00445151</t>
  </si>
  <si>
    <t>Sdružení rodičů a přátel školy SŠIEŘ Rožnov, z.s.</t>
  </si>
  <si>
    <t>02463423</t>
  </si>
  <si>
    <t>Místní akční skupina Rožnovsko, z.s.</t>
  </si>
  <si>
    <t>27034925</t>
  </si>
  <si>
    <t>KST Zlín, z.s.</t>
  </si>
  <si>
    <t>49157523</t>
  </si>
  <si>
    <t>Český svaz včelařů, z.s. , okresní organizace Uherské Hradiště</t>
  </si>
  <si>
    <t>65766121</t>
  </si>
  <si>
    <t>Sdružení pro rozvoj dopravní infrastruktury na Moravě z.s.</t>
  </si>
  <si>
    <t>22866442</t>
  </si>
  <si>
    <t>Českomoravská myslivecká jednota, z.s. , okresní myslivecký spolek Kroměříž</t>
  </si>
  <si>
    <t>67777295</t>
  </si>
  <si>
    <t>Tělocvičná jednota Sokol Valašské Meziříčí</t>
  </si>
  <si>
    <t>60042311</t>
  </si>
  <si>
    <t>Český svaz chovatelů , Okresní organizace Kroměříž</t>
  </si>
  <si>
    <t>00448761</t>
  </si>
  <si>
    <t>Centrála cestovního ruchu Východní Moravy, o.p.s.</t>
  </si>
  <si>
    <t>27744485</t>
  </si>
  <si>
    <t>8805</t>
  </si>
  <si>
    <t>Centrála cestovního ruchu Východní Moravy</t>
  </si>
  <si>
    <t>27688313</t>
  </si>
  <si>
    <t>8803</t>
  </si>
  <si>
    <t>Energetická agentura ZK</t>
  </si>
  <si>
    <t>002115</t>
  </si>
  <si>
    <t>27673286</t>
  </si>
  <si>
    <t>8801</t>
  </si>
  <si>
    <t>Filharmonie B. M. Zlín, o. p. s.</t>
  </si>
  <si>
    <t>003312</t>
  </si>
  <si>
    <t>02057531</t>
  </si>
  <si>
    <t>8806</t>
  </si>
  <si>
    <t>9830</t>
  </si>
  <si>
    <t>Transfery ostatní</t>
  </si>
  <si>
    <t>005599</t>
  </si>
  <si>
    <t>Senioři České republiky, z. s., Krajská organizace ZK</t>
  </si>
  <si>
    <t>75147921</t>
  </si>
  <si>
    <t>Krajská rada seniorů Zlínského kraje, p.s.</t>
  </si>
  <si>
    <t>02250365</t>
  </si>
  <si>
    <t>Český svaz bojovníků za svobodu, o.s.</t>
  </si>
  <si>
    <t>00442755</t>
  </si>
  <si>
    <t>Nadace pro transplantace kostní dřeně</t>
  </si>
  <si>
    <t>45333378</t>
  </si>
  <si>
    <t>Český rybářský svaz, z. s., územní svaz pro Severní Moravu a Slezsko</t>
  </si>
  <si>
    <t>00434167</t>
  </si>
  <si>
    <t>Klub výsadkových veteránů Holešov, z.s.</t>
  </si>
  <si>
    <t>26581981</t>
  </si>
  <si>
    <t>KČT, oblast Zlínský kraj</t>
  </si>
  <si>
    <t>70902003</t>
  </si>
  <si>
    <t>Nadační fond Českého klubu olympioniků regionu Severní Morava</t>
  </si>
  <si>
    <t>28618734</t>
  </si>
  <si>
    <t>Korunka Luhačovice</t>
  </si>
  <si>
    <t>22875930</t>
  </si>
  <si>
    <t>Cestami proměn, z.s.</t>
  </si>
  <si>
    <t>27047091</t>
  </si>
  <si>
    <t>Klub vojenských výsadkových veteránů plk. Vladimíra Maděry Zlín, z.s.</t>
  </si>
  <si>
    <t>27025519</t>
  </si>
  <si>
    <t>Horská služba ČR, o.p.s.</t>
  </si>
  <si>
    <t>27467759</t>
  </si>
  <si>
    <t>Potravinová banka ve Zlínském kraji, z. s.</t>
  </si>
  <si>
    <t>04024915</t>
  </si>
  <si>
    <t>CzechBikers, spolek</t>
  </si>
  <si>
    <t>26561981</t>
  </si>
  <si>
    <t>8723</t>
  </si>
  <si>
    <t>002223</t>
  </si>
  <si>
    <t>Tokaheya vzdělávání, z. s.</t>
  </si>
  <si>
    <t>09716181</t>
  </si>
  <si>
    <t>Římskokatolická farnost Uherské Hradiště</t>
  </si>
  <si>
    <t>46257918</t>
  </si>
  <si>
    <t>8414</t>
  </si>
  <si>
    <t>Program "Otevřené brány"</t>
  </si>
  <si>
    <t>Římskokatolická farnost svatého Filipa a Jakuba Zlín</t>
  </si>
  <si>
    <t>40995356</t>
  </si>
  <si>
    <t>Římskokatolická duchovní správa Svatý Hostýn</t>
  </si>
  <si>
    <t>46998497</t>
  </si>
  <si>
    <t>Římskokatolická farnost Rožnov pod Radhoštěm</t>
  </si>
  <si>
    <t>47997796</t>
  </si>
  <si>
    <t>Římskokatolická farnost Luhačovice</t>
  </si>
  <si>
    <t>00543080</t>
  </si>
  <si>
    <t>Římskokatolická farnost Panny Marie</t>
  </si>
  <si>
    <t>46998110</t>
  </si>
  <si>
    <t>Římskokatolická farnost svatého Mořice Kroměříž</t>
  </si>
  <si>
    <t>65268831</t>
  </si>
  <si>
    <t>Římskokatolická farnost Velké Karlovice</t>
  </si>
  <si>
    <t>48739511</t>
  </si>
  <si>
    <t>Farní sbor Českobratrské církve evangelické ve Velké Lhotě</t>
  </si>
  <si>
    <t>47658347</t>
  </si>
  <si>
    <t>Farní sbor Českobratrské církve evangelické</t>
  </si>
  <si>
    <t>46311432</t>
  </si>
  <si>
    <t>Římskokatolická farnost Holešov</t>
  </si>
  <si>
    <t>47930217</t>
  </si>
  <si>
    <t>Římskokatolická farnost</t>
  </si>
  <si>
    <t>48739499</t>
  </si>
  <si>
    <t>Římskokatolická farnost Střílky</t>
  </si>
  <si>
    <t>46998411</t>
  </si>
  <si>
    <t>Římskokatolická farnost Lešná</t>
  </si>
  <si>
    <t>48739723</t>
  </si>
  <si>
    <t>Římskokatolická farnost Rajnochovice</t>
  </si>
  <si>
    <t>47930411</t>
  </si>
  <si>
    <t>Římskokatolická farnost Provodov</t>
  </si>
  <si>
    <t>48471704</t>
  </si>
  <si>
    <t>Římskokatolická farnost Pozlovice</t>
  </si>
  <si>
    <t>48473642</t>
  </si>
  <si>
    <t>Římskokatolická farnost Chropyně</t>
  </si>
  <si>
    <t>18189415</t>
  </si>
  <si>
    <t>Římskokatolická farnost Zlín - Malenovice</t>
  </si>
  <si>
    <t>44125917</t>
  </si>
  <si>
    <t>MESIT střední škola, o.p.s.</t>
  </si>
  <si>
    <t>25318390</t>
  </si>
  <si>
    <t>9874</t>
  </si>
  <si>
    <t>Podpora řemesel - krajské a soukromé školy</t>
  </si>
  <si>
    <t>003123</t>
  </si>
  <si>
    <t>9804</t>
  </si>
  <si>
    <t>Humanitární pomoc</t>
  </si>
  <si>
    <t>005212</t>
  </si>
  <si>
    <t>TJ Sokol Jarcová z.s.</t>
  </si>
  <si>
    <t>68898568</t>
  </si>
  <si>
    <t>8513</t>
  </si>
  <si>
    <t>Tělocvičná jednota Sokol Žalkovice</t>
  </si>
  <si>
    <t>47933755</t>
  </si>
  <si>
    <t>TJ Prusinovice, z.s.</t>
  </si>
  <si>
    <t>47933721</t>
  </si>
  <si>
    <t>TJ Sokol Střítež, z.s.</t>
  </si>
  <si>
    <t>44740816</t>
  </si>
  <si>
    <t>FC AJAX Bezměrov z.s.</t>
  </si>
  <si>
    <t>47934395</t>
  </si>
  <si>
    <t>Tělovýchovná jednota Sokol Ústí, z.s.</t>
  </si>
  <si>
    <t>65891538</t>
  </si>
  <si>
    <t>FC Valašské Příkazy, z.s.</t>
  </si>
  <si>
    <t>70891362</t>
  </si>
  <si>
    <t>SK Újezd z. s.</t>
  </si>
  <si>
    <t>46307711</t>
  </si>
  <si>
    <t>SK Hvozdná, z.s.</t>
  </si>
  <si>
    <t>48473782</t>
  </si>
  <si>
    <t>TJ SOKOL PRAKŠICE - PAŠOVICE, z.s.</t>
  </si>
  <si>
    <t>60370157</t>
  </si>
  <si>
    <t>SH ČMS - Sbor dobrovolných hasičů Oznice</t>
  </si>
  <si>
    <t>63701987</t>
  </si>
  <si>
    <t>TJ TUPESY, z.s.</t>
  </si>
  <si>
    <t>60370271</t>
  </si>
  <si>
    <t>Školní sportovní klub při Základní škole Želechovice nad Dřevnicí</t>
  </si>
  <si>
    <t>72553251</t>
  </si>
  <si>
    <t>Fotbalový klub FC Babice z. s.</t>
  </si>
  <si>
    <t>61704121</t>
  </si>
  <si>
    <t>TJ Slavkov pod Hostýnem z.s.</t>
  </si>
  <si>
    <t>18190219</t>
  </si>
  <si>
    <t>FC Dolní Bečva, spolek</t>
  </si>
  <si>
    <t>67727883</t>
  </si>
  <si>
    <t>TĚLOVÝCHOVNÁ JEDNOTA VIDČE, z.s.</t>
  </si>
  <si>
    <t>66184673</t>
  </si>
  <si>
    <t>SH ČMS - Sbor dobrovolných hasičů Provodov</t>
  </si>
  <si>
    <t>64467171</t>
  </si>
  <si>
    <t>TJ Sokol Mistřice, z.s.</t>
  </si>
  <si>
    <t>61704261</t>
  </si>
  <si>
    <t>TJ Hřivínův Újezd-Kaňovice, spolek</t>
  </si>
  <si>
    <t>44119381</t>
  </si>
  <si>
    <t>TJ Sokol Lípa, z.s.</t>
  </si>
  <si>
    <t>44003986</t>
  </si>
  <si>
    <t>Klub biatlonu Halenkovice, p.s.</t>
  </si>
  <si>
    <t>65792114</t>
  </si>
  <si>
    <t>SH ČMS - Sbor dobrovolných hasičů Roštění</t>
  </si>
  <si>
    <t>63414171</t>
  </si>
  <si>
    <t>Tělovýchovná jednota Sokol Kostelany nad Moravou z.s.</t>
  </si>
  <si>
    <t>48505790</t>
  </si>
  <si>
    <t>Fotbalový klub Liptál, z.s.</t>
  </si>
  <si>
    <t>65888081</t>
  </si>
  <si>
    <t>TJ POLIČNÁ, spolek</t>
  </si>
  <si>
    <t>64123839</t>
  </si>
  <si>
    <t>FC Vodafix Žítková, z.s.</t>
  </si>
  <si>
    <t>22893474</t>
  </si>
  <si>
    <t>Fotbalový klub Lubná 1959, z. s.</t>
  </si>
  <si>
    <t>47934018</t>
  </si>
  <si>
    <t>SH ČMS - Sbor dobrovolných hasičů Velký Ořechov</t>
  </si>
  <si>
    <t>67027288</t>
  </si>
  <si>
    <t>Tělocvičná jednota Sokol Želechovice</t>
  </si>
  <si>
    <t>44119259</t>
  </si>
  <si>
    <t>TJ Kašava, z.s.</t>
  </si>
  <si>
    <t>46277561</t>
  </si>
  <si>
    <t>SH ČMS - Sbor dobrovolných hasičů Nová Dědina</t>
  </si>
  <si>
    <t>65274555</t>
  </si>
  <si>
    <t>Lukostřelecký klub Phoenix Kostelec, z.s.</t>
  </si>
  <si>
    <t>03037797</t>
  </si>
  <si>
    <t>SH ČMS - Sbor dobrovolných hasičů Hradčovice</t>
  </si>
  <si>
    <t>65325346</t>
  </si>
  <si>
    <t>TJ Sokol Pohořelice, z.s.</t>
  </si>
  <si>
    <t>18757472</t>
  </si>
  <si>
    <t>SH ČMS - Sbor dobrovolných hasičů Karlovice</t>
  </si>
  <si>
    <t>65270126</t>
  </si>
  <si>
    <t>SH ČMS - Sbor dobrovolných hasičů Bratřejov</t>
  </si>
  <si>
    <t>68729375</t>
  </si>
  <si>
    <t>TJ AJAX Valašská Senice, z.s.</t>
  </si>
  <si>
    <t>68898533</t>
  </si>
  <si>
    <t>Lyžařský klub Radhošť z.s.</t>
  </si>
  <si>
    <t>44740719</t>
  </si>
  <si>
    <t>TJ Sokol Lužná, z.s.</t>
  </si>
  <si>
    <t>48773450</t>
  </si>
  <si>
    <t>Cykloch a Skipo team z.s.</t>
  </si>
  <si>
    <t>02987490</t>
  </si>
  <si>
    <t>Tělovýchovná jednota Sokol Lačnov</t>
  </si>
  <si>
    <t>70925135</t>
  </si>
  <si>
    <t>BIKROS MÍKOVICE z.s.</t>
  </si>
  <si>
    <t>68687753</t>
  </si>
  <si>
    <t>SH ČMS - Sbor dobrovolných hasičů Lhota u Vsetína</t>
  </si>
  <si>
    <t>63701499</t>
  </si>
  <si>
    <t>TJ Sokol Všemina z.s.</t>
  </si>
  <si>
    <t>46276122</t>
  </si>
  <si>
    <t>Branné oddíly ČR z. s.</t>
  </si>
  <si>
    <t>05823307</t>
  </si>
  <si>
    <t>Badminton Vigantice z.s.</t>
  </si>
  <si>
    <t>08725179</t>
  </si>
  <si>
    <t>TJ Nedachlebice, z.s.</t>
  </si>
  <si>
    <t>48506192</t>
  </si>
  <si>
    <t>FK Poteč z.s.</t>
  </si>
  <si>
    <t>15545849</t>
  </si>
  <si>
    <t>TJ Sokol Bohuslavice nad Vláří, z.s.</t>
  </si>
  <si>
    <t>40942139</t>
  </si>
  <si>
    <t>Komunitní škola Traplice, z.s.</t>
  </si>
  <si>
    <t>02987236</t>
  </si>
  <si>
    <t>Sokol Bystřice pod Lopeníkem z.s.</t>
  </si>
  <si>
    <t>48505668</t>
  </si>
  <si>
    <t>SK Žlutava z.s.</t>
  </si>
  <si>
    <t>46276424</t>
  </si>
  <si>
    <t>TJ Mrlínek, z.s.</t>
  </si>
  <si>
    <t>47933712</t>
  </si>
  <si>
    <t>TJ Sokol Slavkov, z.s.</t>
  </si>
  <si>
    <t>46956603</t>
  </si>
  <si>
    <t>TJ Sokol Veselá, z.s.</t>
  </si>
  <si>
    <t>44119364</t>
  </si>
  <si>
    <t>TJ Sokol Racková. z.s.</t>
  </si>
  <si>
    <t>18810551</t>
  </si>
  <si>
    <t>SK Lidečko, z.s.</t>
  </si>
  <si>
    <t>68898690</t>
  </si>
  <si>
    <t>TJ Sokol Sehradice, z.s.</t>
  </si>
  <si>
    <t>18810641</t>
  </si>
  <si>
    <t>TJ Loukov, z. s.</t>
  </si>
  <si>
    <t>18189661</t>
  </si>
  <si>
    <t>SK Žeranovice,z.s.</t>
  </si>
  <si>
    <t>18190146</t>
  </si>
  <si>
    <t>SH ČMS - Sbor dobrovolných hasičů Jarcová</t>
  </si>
  <si>
    <t>63701961</t>
  </si>
  <si>
    <t>Tělovýchovná jednota Chvalčov, z.s.</t>
  </si>
  <si>
    <t>18189571</t>
  </si>
  <si>
    <t>TJ Štítná nad Vláří, z.s.</t>
  </si>
  <si>
    <t>13690353</t>
  </si>
  <si>
    <t>Sportovní klub Jaroslavice z.s.</t>
  </si>
  <si>
    <t>46276211</t>
  </si>
  <si>
    <t>Sportovní klub Březnice, z.s.</t>
  </si>
  <si>
    <t>26624338</t>
  </si>
  <si>
    <t>FK Vigantice z. s.</t>
  </si>
  <si>
    <t>48773328</t>
  </si>
  <si>
    <t>Tělovýchovná jednota Sokol Tečovice, z.s.</t>
  </si>
  <si>
    <t>44117370</t>
  </si>
  <si>
    <t>Jezdecký klub Biofarma Březová, z.s.</t>
  </si>
  <si>
    <t>04846273</t>
  </si>
  <si>
    <t>TJ Sokol Březová z.s.</t>
  </si>
  <si>
    <t>46956875</t>
  </si>
  <si>
    <t>TJ Šumice z.s.</t>
  </si>
  <si>
    <t>60370165</t>
  </si>
  <si>
    <t>SK Jasenná, z.s.</t>
  </si>
  <si>
    <t>67008569</t>
  </si>
  <si>
    <t>FK Lhota, z. s.</t>
  </si>
  <si>
    <t>44119283</t>
  </si>
  <si>
    <t>Tělovýchovná jednota Lutopecny-Měrůtky, z.s.</t>
  </si>
  <si>
    <t>18189890</t>
  </si>
  <si>
    <t>Tělovýchovná jednota Sokol Branky, z.s.</t>
  </si>
  <si>
    <t>64124037</t>
  </si>
  <si>
    <t>TJ SOKOL RUDICE 1922 z.s.</t>
  </si>
  <si>
    <t>60369752</t>
  </si>
  <si>
    <t>SK Horní Lhota, z.s.</t>
  </si>
  <si>
    <t>46307346</t>
  </si>
  <si>
    <t>Tělovýchovná jednota Sokol Ořechov, z. s.</t>
  </si>
  <si>
    <t>48506311</t>
  </si>
  <si>
    <t>Sportovní klub Vlachovice, z. s.</t>
  </si>
  <si>
    <t>15526259</t>
  </si>
  <si>
    <t>TJ Rokytnice, z.s.</t>
  </si>
  <si>
    <t>46276581</t>
  </si>
  <si>
    <t>SH ČMS -Sbor dobrovolných hasičů Traplice</t>
  </si>
  <si>
    <t>65324820</t>
  </si>
  <si>
    <t>Rohálov Bike Team, z.s.</t>
  </si>
  <si>
    <t>07712375</t>
  </si>
  <si>
    <t>SK Moravan Kostelec u Holešova, z.s.</t>
  </si>
  <si>
    <t>18189903</t>
  </si>
  <si>
    <t>SH ČMS - Sbor dobrovolných hasičů Růžďka</t>
  </si>
  <si>
    <t>65891309</t>
  </si>
  <si>
    <t>FK Prostřední Bečva, z.s.</t>
  </si>
  <si>
    <t>48773930</t>
  </si>
  <si>
    <t>TJ SOKOL Trnava</t>
  </si>
  <si>
    <t>69649332</t>
  </si>
  <si>
    <t>SH ČMS - Sbor dobrovolných hasičů Vlachova Lhota</t>
  </si>
  <si>
    <t>68729847</t>
  </si>
  <si>
    <t>TJ. Sokol Kateřinice, z.s.</t>
  </si>
  <si>
    <t>66184541</t>
  </si>
  <si>
    <t>FC Žlutava, z.s.</t>
  </si>
  <si>
    <t>62182731</t>
  </si>
  <si>
    <t>Tělovýchovná jednota Sokol Choryně, z.s.</t>
  </si>
  <si>
    <t>69211434</t>
  </si>
  <si>
    <t>Sportovní klub Stříbrnice, z.s.</t>
  </si>
  <si>
    <t>61704342</t>
  </si>
  <si>
    <t>TJ Sokol Ratiboř</t>
  </si>
  <si>
    <t>69603880</t>
  </si>
  <si>
    <t>SH ČMS - Sbor dobrovolných hasičů Šarovy</t>
  </si>
  <si>
    <t>68729774</t>
  </si>
  <si>
    <t>SH ČMS - Sbor dobrovolných hasičů Střítež nad Bečvou</t>
  </si>
  <si>
    <t>65469305</t>
  </si>
  <si>
    <t>Tělovýchovná jednota Dolní Lhota, z.s.</t>
  </si>
  <si>
    <t>48472786</t>
  </si>
  <si>
    <t>Tělovýchovná jednota Topolná, z. s.</t>
  </si>
  <si>
    <t>61704377</t>
  </si>
  <si>
    <t>Orel jednota Kašava</t>
  </si>
  <si>
    <t>75150751</t>
  </si>
  <si>
    <t>TJ Sokol Hradčovice z.s.</t>
  </si>
  <si>
    <t>66545323</t>
  </si>
  <si>
    <t>TJ Sokol Zlobice z.s.</t>
  </si>
  <si>
    <t>47934573</t>
  </si>
  <si>
    <t>Tělovýchovná jednota Těšnovice</t>
  </si>
  <si>
    <t>18189881</t>
  </si>
  <si>
    <t>TJ Sokol Podlesí, z.s.</t>
  </si>
  <si>
    <t>49563211</t>
  </si>
  <si>
    <t>SH ČMS - Sbor dobrovolných hasičů Bohuslavice u Zlína</t>
  </si>
  <si>
    <t>65792866</t>
  </si>
  <si>
    <t>TJ SOKOL Mysločovice, z.s.</t>
  </si>
  <si>
    <t>15546713</t>
  </si>
  <si>
    <t>SH ČMS - Sbor dobrovolných hasičů Pozděchov</t>
  </si>
  <si>
    <t>44740921</t>
  </si>
  <si>
    <t>SH ČMS - Sbor dobrovolných hasičů Kurovice</t>
  </si>
  <si>
    <t>63459060</t>
  </si>
  <si>
    <t>Fotbalový klub Leskovec, z.s.</t>
  </si>
  <si>
    <t>68898436</t>
  </si>
  <si>
    <t>SH ČMS - Sbor dobrovolných hasičů Žeranovice</t>
  </si>
  <si>
    <t>63414023</t>
  </si>
  <si>
    <t>Branné oddíly mládeže z. s.</t>
  </si>
  <si>
    <t>05995957</t>
  </si>
  <si>
    <t>Běžecký areál Pustevny</t>
  </si>
  <si>
    <t>8726</t>
  </si>
  <si>
    <t>8312</t>
  </si>
  <si>
    <t>Tyfloservis, o.p.s.</t>
  </si>
  <si>
    <t>26200481</t>
  </si>
  <si>
    <t>Iskérka o.p.s.</t>
  </si>
  <si>
    <t>28647912</t>
  </si>
  <si>
    <t>Moravský letecký klastr, z.s.</t>
  </si>
  <si>
    <t>22875611</t>
  </si>
  <si>
    <t>8311</t>
  </si>
  <si>
    <t>OP Výzkum, vývoj a vzdělávání (MŠMT)</t>
  </si>
  <si>
    <t>002510</t>
  </si>
  <si>
    <t>003299</t>
  </si>
  <si>
    <t>Regionální rozvojová agentura Východní Moravy</t>
  </si>
  <si>
    <t>45659176</t>
  </si>
  <si>
    <t>Církevní střední škola pedagogická a sociální Bojkovice</t>
  </si>
  <si>
    <t>00838811</t>
  </si>
  <si>
    <t>Stojanovo gymnázium, Velehrad</t>
  </si>
  <si>
    <t>70940444</t>
  </si>
  <si>
    <t>Arcibiskupské gymnázium v Kroměříži</t>
  </si>
  <si>
    <t>00226611</t>
  </si>
  <si>
    <t>Zlínský kreativní klastr, z.s.</t>
  </si>
  <si>
    <t>01365258</t>
  </si>
  <si>
    <t>Základní škola Sedmikráska, o.p.s.</t>
  </si>
  <si>
    <t>25853708</t>
  </si>
  <si>
    <t>003113</t>
  </si>
  <si>
    <t>9500</t>
  </si>
  <si>
    <t>Dotace pro poskytovatele SSL - SR</t>
  </si>
  <si>
    <t>Centrum pro seniory Zahrada, o.p.s.</t>
  </si>
  <si>
    <t>29295327</t>
  </si>
  <si>
    <t>Česká provincie Kongregace sester sv. Cyrila a Metoděje</t>
  </si>
  <si>
    <t>00406431</t>
  </si>
  <si>
    <t>R-Ego, z.s.</t>
  </si>
  <si>
    <t>70885605</t>
  </si>
  <si>
    <t>spolek Pod křídly</t>
  </si>
  <si>
    <t>70640327</t>
  </si>
  <si>
    <t>004373</t>
  </si>
  <si>
    <t>STROP o.p.s.</t>
  </si>
  <si>
    <t>26590620</t>
  </si>
  <si>
    <t>Firemní mateřská škola Krajské nemocnice T. Bati ve Zlíně</t>
  </si>
  <si>
    <t>09806504</t>
  </si>
  <si>
    <t>9817</t>
  </si>
  <si>
    <t>003111</t>
  </si>
  <si>
    <t>Lesní mateřská škola Clavicula, z.ú.</t>
  </si>
  <si>
    <t>06393691</t>
  </si>
  <si>
    <t>003122</t>
  </si>
  <si>
    <t>003148</t>
  </si>
  <si>
    <t>Rožnovská lesní mateřská škola z.s.</t>
  </si>
  <si>
    <t>05155088</t>
  </si>
  <si>
    <t>Soukromá mateřská škola Štěpán, o.p.s</t>
  </si>
  <si>
    <t>25830007</t>
  </si>
  <si>
    <t>Středisko volného času RADOST ZLÍN</t>
  </si>
  <si>
    <t>05882311</t>
  </si>
  <si>
    <t>003233</t>
  </si>
  <si>
    <t>Univerzitní mateřská škola Qočna</t>
  </si>
  <si>
    <t>01889893</t>
  </si>
  <si>
    <t>Waldorfská základní škola Jasan z.s.</t>
  </si>
  <si>
    <t>08490139</t>
  </si>
  <si>
    <t>003117</t>
  </si>
  <si>
    <t>Základní škola Integra Vsetín</t>
  </si>
  <si>
    <t>69211612</t>
  </si>
  <si>
    <t>Základní umělecká škola B-Art, o.p.s.</t>
  </si>
  <si>
    <t>29396662</t>
  </si>
  <si>
    <t>003231</t>
  </si>
  <si>
    <t>Zlínská soukromá vyšší odborná škola umění, o.p.s.</t>
  </si>
  <si>
    <t>25554166</t>
  </si>
  <si>
    <t>003150</t>
  </si>
  <si>
    <t>ZK</t>
  </si>
  <si>
    <t>SR</t>
  </si>
  <si>
    <t>EU</t>
  </si>
  <si>
    <t>Částka SR</t>
  </si>
  <si>
    <t>Dotace pro NNO z rozpočtu Zlínského kraje v roce 2021</t>
  </si>
  <si>
    <t>Evropská kulturní stezka sv. Cyrila a Metoděje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</si>
</sst>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4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ont="1" applyFill="1" applyAlignment="1">
      <alignment horizontal="right"/>
    </xf>
    <xf numFmtId="0" fontId="0" fillId="3" borderId="1" xfId="0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1" xfId="0" applyFont="1" applyFill="1" applyBorder="1"/>
    <xf numFmtId="3" fontId="5" fillId="3" borderId="2" xfId="0" applyNumberFormat="1" applyFont="1" applyFill="1" applyBorder="1"/>
    <xf numFmtId="3" fontId="7" fillId="0" borderId="0" xfId="0" applyNumberFormat="1" applyFont="1"/>
    <xf numFmtId="0" fontId="7" fillId="0" borderId="0" xfId="0" applyFont="1"/>
    <xf numFmtId="4" fontId="0" fillId="0" borderId="0" xfId="0" applyNumberFormat="1"/>
    <xf numFmtId="3" fontId="0" fillId="0" borderId="0" xfId="0" applyNumberFormat="1"/>
    <xf numFmtId="0" fontId="0" fillId="0" borderId="8" xfId="0" applyBorder="1"/>
    <xf numFmtId="0" fontId="8" fillId="0" borderId="0" xfId="0" applyFont="1"/>
    <xf numFmtId="0" fontId="0" fillId="0" borderId="0" xfId="0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 applyAlignment="1">
      <alignment wrapText="1"/>
    </xf>
    <xf numFmtId="3" fontId="3" fillId="4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/>
    <xf numFmtId="3" fontId="3" fillId="2" borderId="6" xfId="0" applyNumberFormat="1" applyFont="1" applyFill="1" applyBorder="1"/>
    <xf numFmtId="0" fontId="3" fillId="2" borderId="0" xfId="0" applyFont="1" applyFill="1"/>
    <xf numFmtId="0" fontId="3" fillId="2" borderId="7" xfId="0" applyFont="1" applyFill="1" applyBorder="1"/>
    <xf numFmtId="0" fontId="3" fillId="2" borderId="8" xfId="0" applyFont="1" applyFill="1" applyBorder="1" applyAlignment="1">
      <alignment wrapText="1"/>
    </xf>
    <xf numFmtId="3" fontId="3" fillId="4" borderId="8" xfId="0" applyNumberFormat="1" applyFont="1" applyFill="1" applyBorder="1" applyAlignment="1">
      <alignment horizontal="right"/>
    </xf>
    <xf numFmtId="3" fontId="3" fillId="2" borderId="8" xfId="0" applyNumberFormat="1" applyFont="1" applyFill="1" applyBorder="1"/>
    <xf numFmtId="3" fontId="3" fillId="2" borderId="9" xfId="0" applyNumberFormat="1" applyFont="1" applyFill="1" applyBorder="1"/>
    <xf numFmtId="0" fontId="3" fillId="0" borderId="7" xfId="0" applyFont="1" applyBorder="1"/>
    <xf numFmtId="0" fontId="3" fillId="0" borderId="8" xfId="0" applyFont="1" applyBorder="1" applyAlignment="1">
      <alignment wrapText="1"/>
    </xf>
    <xf numFmtId="3" fontId="3" fillId="0" borderId="8" xfId="0" applyNumberFormat="1" applyFont="1" applyBorder="1"/>
    <xf numFmtId="0" fontId="3" fillId="0" borderId="8" xfId="0" applyFont="1" applyBorder="1"/>
    <xf numFmtId="0" fontId="0" fillId="0" borderId="7" xfId="0" applyFont="1" applyBorder="1"/>
    <xf numFmtId="0" fontId="0" fillId="2" borderId="8" xfId="0" applyFont="1" applyFill="1" applyBorder="1" applyAlignment="1">
      <alignment wrapText="1"/>
    </xf>
    <xf numFmtId="3" fontId="0" fillId="4" borderId="8" xfId="0" applyNumberFormat="1" applyFont="1" applyFill="1" applyBorder="1" applyAlignment="1">
      <alignment horizontal="right"/>
    </xf>
    <xf numFmtId="3" fontId="0" fillId="2" borderId="8" xfId="0" applyNumberFormat="1" applyFont="1" applyFill="1" applyBorder="1"/>
    <xf numFmtId="3" fontId="0" fillId="2" borderId="9" xfId="0" applyNumberFormat="1" applyFont="1" applyFill="1" applyBorder="1"/>
    <xf numFmtId="0" fontId="0" fillId="0" borderId="0" xfId="0" applyFont="1"/>
    <xf numFmtId="0" fontId="0" fillId="2" borderId="0" xfId="0" applyFont="1" applyFill="1"/>
    <xf numFmtId="0" fontId="0" fillId="2" borderId="7" xfId="0" applyFont="1" applyFill="1" applyBorder="1"/>
    <xf numFmtId="0" fontId="0" fillId="0" borderId="8" xfId="0" applyFont="1" applyBorder="1"/>
    <xf numFmtId="3" fontId="0" fillId="0" borderId="8" xfId="0" applyNumberFormat="1" applyFont="1" applyBorder="1"/>
    <xf numFmtId="3" fontId="0" fillId="2" borderId="8" xfId="0" applyNumberFormat="1" applyFont="1" applyFill="1" applyBorder="1" applyAlignment="1">
      <alignment horizontal="right"/>
    </xf>
    <xf numFmtId="0" fontId="0" fillId="2" borderId="8" xfId="0" applyFont="1" applyFill="1" applyBorder="1"/>
    <xf numFmtId="3" fontId="0" fillId="0" borderId="8" xfId="0" applyNumberFormat="1" applyFont="1" applyFill="1" applyBorder="1"/>
    <xf numFmtId="0" fontId="0" fillId="0" borderId="8" xfId="0" applyFont="1" applyFill="1" applyBorder="1" applyAlignment="1">
      <alignment wrapText="1"/>
    </xf>
    <xf numFmtId="3" fontId="0" fillId="2" borderId="10" xfId="0" applyNumberFormat="1" applyFont="1" applyFill="1" applyBorder="1"/>
    <xf numFmtId="0" fontId="0" fillId="0" borderId="8" xfId="0" applyFont="1" applyBorder="1" applyAlignment="1">
      <alignment wrapText="1"/>
    </xf>
    <xf numFmtId="0" fontId="0" fillId="0" borderId="11" xfId="0" applyFont="1" applyFill="1" applyBorder="1"/>
    <xf numFmtId="0" fontId="8" fillId="0" borderId="8" xfId="0" applyFont="1" applyBorder="1"/>
    <xf numFmtId="4" fontId="0" fillId="4" borderId="8" xfId="0" applyNumberFormat="1" applyFont="1" applyFill="1" applyBorder="1"/>
    <xf numFmtId="4" fontId="8" fillId="0" borderId="8" xfId="0" applyNumberFormat="1" applyFont="1" applyBorder="1"/>
    <xf numFmtId="0" fontId="8" fillId="0" borderId="8" xfId="0" applyFont="1" applyBorder="1" applyAlignment="1">
      <alignment horizontal="center"/>
    </xf>
    <xf numFmtId="4" fontId="0" fillId="0" borderId="8" xfId="0" applyNumberFormat="1" applyBorder="1"/>
    <xf numFmtId="0" fontId="0" fillId="0" borderId="8" xfId="0" applyBorder="1" applyAlignment="1">
      <alignment horizontal="center"/>
    </xf>
    <xf numFmtId="4" fontId="0" fillId="0" borderId="0" xfId="0" applyNumberFormat="1" applyFill="1" applyBorder="1"/>
    <xf numFmtId="0" fontId="0" fillId="2" borderId="0" xfId="0" applyFill="1"/>
    <xf numFmtId="4" fontId="0" fillId="0" borderId="0" xfId="0" applyNumberFormat="1" applyAlignment="1">
      <alignment horizontal="center"/>
    </xf>
    <xf numFmtId="0" fontId="9" fillId="2" borderId="0" xfId="0" applyFont="1" applyFill="1"/>
    <xf numFmtId="0" fontId="3" fillId="0" borderId="8" xfId="0" applyFont="1" applyFill="1" applyBorder="1"/>
    <xf numFmtId="4" fontId="3" fillId="4" borderId="8" xfId="0" applyNumberFormat="1" applyFont="1" applyFill="1" applyBorder="1"/>
    <xf numFmtId="3" fontId="3" fillId="2" borderId="8" xfId="0" applyNumberFormat="1" applyFont="1" applyFill="1" applyBorder="1" applyAlignment="1">
      <alignment horizontal="right"/>
    </xf>
    <xf numFmtId="0" fontId="0" fillId="2" borderId="8" xfId="0" applyFill="1" applyBorder="1"/>
    <xf numFmtId="4" fontId="0" fillId="2" borderId="8" xfId="0" applyNumberFormat="1" applyFill="1" applyBorder="1"/>
    <xf numFmtId="0" fontId="0" fillId="0" borderId="8" xfId="0" applyFill="1" applyBorder="1"/>
    <xf numFmtId="4" fontId="0" fillId="0" borderId="8" xfId="0" applyNumberFormat="1" applyFill="1" applyBorder="1"/>
    <xf numFmtId="0" fontId="0" fillId="2" borderId="8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3" fontId="3" fillId="0" borderId="8" xfId="0" applyNumberFormat="1" applyFont="1" applyFill="1" applyBorder="1"/>
    <xf numFmtId="0" fontId="0" fillId="2" borderId="12" xfId="0" applyFont="1" applyFill="1" applyBorder="1"/>
    <xf numFmtId="3" fontId="5" fillId="3" borderId="13" xfId="0" applyNumberFormat="1" applyFont="1" applyFill="1" applyBorder="1"/>
    <xf numFmtId="3" fontId="5" fillId="3" borderId="14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pecna\Documents\NEZISKOVKY\Dotace%20NNO\2012\Dotace%20NNO_2012_ZK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H"/>
      <sheetName val="hla"/>
      <sheetName val="přehled"/>
      <sheetName val="KUL"/>
      <sheetName val="SOC"/>
      <sheetName val="integrace"/>
      <sheetName val="Hasiči"/>
      <sheetName val="les,mysliv"/>
      <sheetName val="ochr.přírody"/>
      <sheetName val="ml.sport"/>
      <sheetName val="reg.akce"/>
      <sheetName val="PF04-12"/>
      <sheetName val="PF06-12"/>
      <sheetName val="PF07-12"/>
      <sheetName val="regn"/>
      <sheetName val="záštita"/>
      <sheetName val="další"/>
      <sheetName val="SOC rezerva"/>
      <sheetName val="Besip"/>
      <sheetName val="GS"/>
      <sheetName val="MPSV"/>
      <sheetName val="ŠKO fo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E8"/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7"/>
  <sheetViews>
    <sheetView tabSelected="1" zoomScaleNormal="100" workbookViewId="0">
      <selection activeCell="C21" sqref="C21"/>
    </sheetView>
  </sheetViews>
  <sheetFormatPr defaultRowHeight="14.4" x14ac:dyDescent="0.3"/>
  <cols>
    <col min="1" max="1" width="3.6640625" customWidth="1"/>
    <col min="2" max="2" width="47.109375" customWidth="1"/>
    <col min="3" max="3" width="18.5546875" customWidth="1"/>
    <col min="4" max="4" width="14.5546875" customWidth="1"/>
    <col min="5" max="5" width="13.5546875" customWidth="1"/>
    <col min="6" max="6" width="25.6640625" customWidth="1"/>
    <col min="7" max="8" width="10.88671875" bestFit="1" customWidth="1"/>
  </cols>
  <sheetData>
    <row r="1" spans="1:45" ht="23.4" x14ac:dyDescent="0.45">
      <c r="B1" s="1" t="s">
        <v>1245</v>
      </c>
      <c r="C1" s="2"/>
      <c r="D1" s="3"/>
      <c r="E1" s="3"/>
      <c r="F1" s="4"/>
    </row>
    <row r="2" spans="1:45" ht="9.75" customHeight="1" x14ac:dyDescent="0.3">
      <c r="B2" s="5"/>
      <c r="C2" s="2"/>
      <c r="D2" s="3"/>
      <c r="E2" s="3"/>
      <c r="F2" s="4"/>
    </row>
    <row r="3" spans="1:45" x14ac:dyDescent="0.3">
      <c r="B3" s="4" t="s">
        <v>0</v>
      </c>
      <c r="C3" s="6" t="s">
        <v>1</v>
      </c>
      <c r="D3" s="3"/>
      <c r="E3" s="3"/>
      <c r="F3" s="4"/>
    </row>
    <row r="4" spans="1:45" ht="4.5" customHeight="1" thickBot="1" x14ac:dyDescent="0.35">
      <c r="C4" s="2"/>
      <c r="D4" s="3"/>
      <c r="E4" s="3"/>
      <c r="F4" s="4"/>
    </row>
    <row r="5" spans="1:45" ht="15" thickBot="1" x14ac:dyDescent="0.35">
      <c r="A5" s="7"/>
      <c r="B5" s="8" t="s">
        <v>2</v>
      </c>
      <c r="C5" s="9" t="s">
        <v>3</v>
      </c>
      <c r="D5" s="9" t="s">
        <v>4</v>
      </c>
      <c r="E5" s="9" t="s">
        <v>5</v>
      </c>
      <c r="F5" s="10" t="s">
        <v>6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45" s="25" customFormat="1" x14ac:dyDescent="0.3">
      <c r="A6" s="20">
        <v>1</v>
      </c>
      <c r="B6" s="21" t="s">
        <v>7</v>
      </c>
      <c r="C6" s="22">
        <f>'1 KUL'!E47</f>
        <v>1978335</v>
      </c>
      <c r="D6" s="23">
        <v>0</v>
      </c>
      <c r="E6" s="23">
        <v>0</v>
      </c>
      <c r="F6" s="24">
        <f t="shared" ref="F6:F26" si="0">SUM(C6:E6)</f>
        <v>1978335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s="25" customFormat="1" x14ac:dyDescent="0.3">
      <c r="A7" s="26"/>
      <c r="B7" s="27" t="s">
        <v>8</v>
      </c>
      <c r="C7" s="28">
        <f>'1 KUL'!E67</f>
        <v>2430509</v>
      </c>
      <c r="D7" s="29">
        <v>0</v>
      </c>
      <c r="E7" s="29">
        <v>0</v>
      </c>
      <c r="F7" s="30">
        <f>SUM(C7:E7)</f>
        <v>2430509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s="4" customFormat="1" x14ac:dyDescent="0.3">
      <c r="A8" s="31">
        <v>2</v>
      </c>
      <c r="B8" s="32" t="s">
        <v>9</v>
      </c>
      <c r="C8" s="28">
        <f>'2 Ml.sport'!E126</f>
        <v>17894100</v>
      </c>
      <c r="D8" s="33">
        <v>0</v>
      </c>
      <c r="E8" s="33">
        <v>0</v>
      </c>
      <c r="F8" s="30">
        <f t="shared" si="0"/>
        <v>17894100</v>
      </c>
    </row>
    <row r="9" spans="1:45" s="4" customFormat="1" x14ac:dyDescent="0.3">
      <c r="A9" s="26">
        <v>3</v>
      </c>
      <c r="B9" s="34" t="s">
        <v>10</v>
      </c>
      <c r="C9" s="28">
        <f>'3 SPORT'!E77</f>
        <v>1590882</v>
      </c>
      <c r="D9" s="33">
        <v>0</v>
      </c>
      <c r="E9" s="33">
        <v>0</v>
      </c>
      <c r="F9" s="30">
        <f t="shared" si="0"/>
        <v>1590882</v>
      </c>
    </row>
    <row r="10" spans="1:45" s="41" customFormat="1" x14ac:dyDescent="0.3">
      <c r="A10" s="35">
        <v>4</v>
      </c>
      <c r="B10" s="36" t="s">
        <v>11</v>
      </c>
      <c r="C10" s="37">
        <f>'4 SOC'!E56</f>
        <v>1839795</v>
      </c>
      <c r="D10" s="38">
        <v>0</v>
      </c>
      <c r="E10" s="38">
        <v>0</v>
      </c>
      <c r="F10" s="39">
        <f t="shared" si="0"/>
        <v>1839795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</row>
    <row r="11" spans="1:45" s="40" customFormat="1" x14ac:dyDescent="0.3">
      <c r="A11" s="42">
        <v>5</v>
      </c>
      <c r="B11" s="43" t="s">
        <v>12</v>
      </c>
      <c r="C11" s="37">
        <f>'5,9,10 EVVO'!E22</f>
        <v>638900</v>
      </c>
      <c r="D11" s="44">
        <v>0</v>
      </c>
      <c r="E11" s="44">
        <v>0</v>
      </c>
      <c r="F11" s="39">
        <f t="shared" si="0"/>
        <v>638900</v>
      </c>
    </row>
    <row r="12" spans="1:45" s="41" customFormat="1" x14ac:dyDescent="0.3">
      <c r="A12" s="42">
        <v>6</v>
      </c>
      <c r="B12" s="43" t="s">
        <v>13</v>
      </c>
      <c r="C12" s="37">
        <f>'6,7'!E22</f>
        <v>785500</v>
      </c>
      <c r="D12" s="38">
        <v>0</v>
      </c>
      <c r="E12" s="38">
        <v>0</v>
      </c>
      <c r="F12" s="39">
        <f t="shared" si="0"/>
        <v>785500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</row>
    <row r="13" spans="1:45" s="40" customFormat="1" x14ac:dyDescent="0.3">
      <c r="A13" s="35">
        <v>7</v>
      </c>
      <c r="B13" s="43" t="s">
        <v>14</v>
      </c>
      <c r="C13" s="37">
        <f>'6,7'!E43</f>
        <v>544000</v>
      </c>
      <c r="D13" s="44">
        <v>0</v>
      </c>
      <c r="E13" s="44">
        <v>0</v>
      </c>
      <c r="F13" s="39">
        <f t="shared" si="0"/>
        <v>544000</v>
      </c>
    </row>
    <row r="14" spans="1:45" s="41" customFormat="1" x14ac:dyDescent="0.3">
      <c r="A14" s="42">
        <v>9</v>
      </c>
      <c r="B14" s="36" t="s">
        <v>15</v>
      </c>
      <c r="C14" s="37">
        <f>'5,9,10 EVVO'!E28</f>
        <v>137120</v>
      </c>
      <c r="D14" s="45">
        <v>0</v>
      </c>
      <c r="E14" s="38">
        <v>0</v>
      </c>
      <c r="F14" s="39">
        <f t="shared" si="0"/>
        <v>137120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</row>
    <row r="15" spans="1:45" s="40" customFormat="1" x14ac:dyDescent="0.3">
      <c r="A15" s="42">
        <v>10</v>
      </c>
      <c r="B15" s="46" t="s">
        <v>16</v>
      </c>
      <c r="C15" s="37">
        <f>'5,9,10 EVVO'!E32</f>
        <v>100100</v>
      </c>
      <c r="D15" s="44">
        <v>0</v>
      </c>
      <c r="E15" s="44">
        <v>0</v>
      </c>
      <c r="F15" s="39">
        <f t="shared" si="0"/>
        <v>100100</v>
      </c>
    </row>
    <row r="16" spans="1:45" s="40" customFormat="1" x14ac:dyDescent="0.3">
      <c r="A16" s="35">
        <v>11</v>
      </c>
      <c r="B16" s="43" t="s">
        <v>17</v>
      </c>
      <c r="C16" s="37">
        <f>'11'!E8</f>
        <v>2223000</v>
      </c>
      <c r="D16" s="44">
        <v>0</v>
      </c>
      <c r="E16" s="44">
        <v>0</v>
      </c>
      <c r="F16" s="39">
        <f t="shared" si="0"/>
        <v>2223000</v>
      </c>
    </row>
    <row r="17" spans="1:45" s="41" customFormat="1" x14ac:dyDescent="0.3">
      <c r="A17" s="42">
        <v>12</v>
      </c>
      <c r="B17" s="46" t="s">
        <v>18</v>
      </c>
      <c r="C17" s="37">
        <f>'12 SSL'!E59</f>
        <v>68441171</v>
      </c>
      <c r="D17" s="38">
        <v>0</v>
      </c>
      <c r="E17" s="38">
        <v>0</v>
      </c>
      <c r="F17" s="39">
        <f t="shared" si="0"/>
        <v>68441171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</row>
    <row r="18" spans="1:45" s="25" customFormat="1" ht="14.4" customHeight="1" x14ac:dyDescent="0.3">
      <c r="A18" s="31">
        <v>13</v>
      </c>
      <c r="B18" s="27" t="s">
        <v>19</v>
      </c>
      <c r="C18" s="28">
        <f>'13'!E17</f>
        <v>2622750</v>
      </c>
      <c r="D18" s="64">
        <f>'13'!F17</f>
        <v>4977331.2699999996</v>
      </c>
      <c r="E18" s="64">
        <f>'13'!G17</f>
        <v>44791637.019999996</v>
      </c>
      <c r="F18" s="30">
        <f>SUM(C18:E18)</f>
        <v>52391718.289999992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s="40" customFormat="1" x14ac:dyDescent="0.3">
      <c r="A19" s="42">
        <v>14</v>
      </c>
      <c r="B19" s="50" t="s">
        <v>20</v>
      </c>
      <c r="C19" s="37">
        <f>'14'!E30</f>
        <v>407000</v>
      </c>
      <c r="D19" s="44">
        <v>0</v>
      </c>
      <c r="E19" s="44">
        <v>0</v>
      </c>
      <c r="F19" s="39">
        <f t="shared" si="0"/>
        <v>407000</v>
      </c>
    </row>
    <row r="20" spans="1:45" s="40" customFormat="1" x14ac:dyDescent="0.3">
      <c r="A20" s="35">
        <v>15</v>
      </c>
      <c r="B20" s="48" t="s">
        <v>21</v>
      </c>
      <c r="C20" s="37">
        <f>ostat.!E3</f>
        <v>9650000</v>
      </c>
      <c r="D20" s="44">
        <v>0</v>
      </c>
      <c r="E20" s="44">
        <v>0</v>
      </c>
      <c r="F20" s="39">
        <f t="shared" si="0"/>
        <v>9650000</v>
      </c>
    </row>
    <row r="21" spans="1:45" s="40" customFormat="1" x14ac:dyDescent="0.3">
      <c r="A21" s="35">
        <v>16</v>
      </c>
      <c r="B21" s="46" t="s">
        <v>22</v>
      </c>
      <c r="C21" s="37">
        <f>ostat.!E7</f>
        <v>126700</v>
      </c>
      <c r="D21" s="44">
        <v>0</v>
      </c>
      <c r="E21" s="44">
        <v>0</v>
      </c>
      <c r="F21" s="39">
        <f t="shared" si="0"/>
        <v>126700</v>
      </c>
    </row>
    <row r="22" spans="1:45" s="40" customFormat="1" x14ac:dyDescent="0.3">
      <c r="A22" s="35">
        <v>17</v>
      </c>
      <c r="B22" s="46" t="s">
        <v>23</v>
      </c>
      <c r="C22" s="37">
        <f>ostat.!E19</f>
        <v>145500</v>
      </c>
      <c r="D22" s="44">
        <v>0</v>
      </c>
      <c r="E22" s="44">
        <v>0</v>
      </c>
      <c r="F22" s="39">
        <f>SUM(C22:E22)</f>
        <v>145500</v>
      </c>
    </row>
    <row r="23" spans="1:45" s="40" customFormat="1" x14ac:dyDescent="0.3">
      <c r="A23" s="35">
        <v>19</v>
      </c>
      <c r="B23" s="43" t="s">
        <v>24</v>
      </c>
      <c r="C23" s="37">
        <f>'19'!E139</f>
        <v>28857876.599999998</v>
      </c>
      <c r="D23" s="47">
        <v>0</v>
      </c>
      <c r="E23" s="47">
        <v>0</v>
      </c>
      <c r="F23" s="39">
        <f t="shared" si="0"/>
        <v>28857876.599999998</v>
      </c>
    </row>
    <row r="24" spans="1:45" s="4" customFormat="1" x14ac:dyDescent="0.3">
      <c r="A24" s="31">
        <v>20</v>
      </c>
      <c r="B24" s="34" t="s">
        <v>25</v>
      </c>
      <c r="C24" s="28">
        <f>VALUE('[1]reg.akce'!E8)</f>
        <v>0</v>
      </c>
      <c r="D24" s="64">
        <f>'20SSL'!E63</f>
        <v>616121880</v>
      </c>
      <c r="E24" s="71">
        <v>0</v>
      </c>
      <c r="F24" s="30">
        <f t="shared" si="0"/>
        <v>616121880</v>
      </c>
    </row>
    <row r="25" spans="1:45" s="40" customFormat="1" x14ac:dyDescent="0.3">
      <c r="A25" s="35">
        <v>21</v>
      </c>
      <c r="B25" s="43" t="s">
        <v>26</v>
      </c>
      <c r="C25" s="37">
        <f>ostat.!E41</f>
        <v>2420000</v>
      </c>
      <c r="D25" s="45">
        <v>0</v>
      </c>
      <c r="E25" s="47">
        <v>0</v>
      </c>
      <c r="F25" s="39">
        <f t="shared" si="0"/>
        <v>2420000</v>
      </c>
    </row>
    <row r="26" spans="1:45" s="4" customFormat="1" x14ac:dyDescent="0.3">
      <c r="A26" s="26">
        <v>22</v>
      </c>
      <c r="B26" s="34" t="s">
        <v>27</v>
      </c>
      <c r="C26" s="28">
        <v>0</v>
      </c>
      <c r="D26" s="64">
        <f>'22'!E19</f>
        <v>92118998</v>
      </c>
      <c r="E26" s="64">
        <v>0</v>
      </c>
      <c r="F26" s="30">
        <f t="shared" si="0"/>
        <v>92118998</v>
      </c>
    </row>
    <row r="27" spans="1:45" s="40" customFormat="1" x14ac:dyDescent="0.3">
      <c r="A27" s="42">
        <v>23</v>
      </c>
      <c r="B27" s="43" t="s">
        <v>28</v>
      </c>
      <c r="C27" s="37">
        <f>ostat.!E4</f>
        <v>4900000</v>
      </c>
      <c r="D27" s="45">
        <v>0</v>
      </c>
      <c r="E27" s="45">
        <v>0</v>
      </c>
      <c r="F27" s="39">
        <f t="shared" ref="F27:F33" si="1">SUM(C27:E27)</f>
        <v>4900000</v>
      </c>
    </row>
    <row r="28" spans="1:45" s="40" customFormat="1" x14ac:dyDescent="0.3">
      <c r="A28" s="42">
        <v>24</v>
      </c>
      <c r="B28" s="43" t="s">
        <v>29</v>
      </c>
      <c r="C28" s="37">
        <f>ostat.!E5</f>
        <v>28605000</v>
      </c>
      <c r="D28" s="45">
        <v>0</v>
      </c>
      <c r="E28" s="45">
        <v>0</v>
      </c>
      <c r="F28" s="39">
        <f t="shared" si="1"/>
        <v>28605000</v>
      </c>
    </row>
    <row r="29" spans="1:45" s="40" customFormat="1" x14ac:dyDescent="0.3">
      <c r="A29" s="42">
        <v>26</v>
      </c>
      <c r="B29" s="43" t="s">
        <v>30</v>
      </c>
      <c r="C29" s="37">
        <f>ostat.!E6</f>
        <v>1035000</v>
      </c>
      <c r="D29" s="45">
        <v>0</v>
      </c>
      <c r="E29" s="45">
        <v>0</v>
      </c>
      <c r="F29" s="49">
        <f t="shared" si="1"/>
        <v>1035000</v>
      </c>
    </row>
    <row r="30" spans="1:45" s="40" customFormat="1" x14ac:dyDescent="0.3">
      <c r="A30" s="42">
        <v>28</v>
      </c>
      <c r="B30" s="43" t="s">
        <v>31</v>
      </c>
      <c r="C30" s="37">
        <f>ostat.!E9</f>
        <v>45699</v>
      </c>
      <c r="D30" s="45">
        <v>0</v>
      </c>
      <c r="E30" s="45">
        <v>0</v>
      </c>
      <c r="F30" s="39">
        <f t="shared" si="1"/>
        <v>45699</v>
      </c>
    </row>
    <row r="31" spans="1:45" s="40" customFormat="1" x14ac:dyDescent="0.3">
      <c r="A31" s="35">
        <v>29</v>
      </c>
      <c r="B31" s="43" t="s">
        <v>32</v>
      </c>
      <c r="C31" s="53">
        <f>'29'!E114</f>
        <v>3076200</v>
      </c>
      <c r="D31" s="45">
        <v>0</v>
      </c>
      <c r="E31" s="45">
        <v>0</v>
      </c>
      <c r="F31" s="39">
        <f t="shared" si="1"/>
        <v>3076200</v>
      </c>
    </row>
    <row r="32" spans="1:45" s="4" customFormat="1" x14ac:dyDescent="0.3">
      <c r="A32" s="31">
        <v>30</v>
      </c>
      <c r="B32" s="62" t="s">
        <v>33</v>
      </c>
      <c r="C32" s="63">
        <f>'30'!E17</f>
        <v>439649.85000000003</v>
      </c>
      <c r="D32" s="64">
        <f>'30'!F17</f>
        <v>91907.86</v>
      </c>
      <c r="E32" s="64">
        <f>'30'!G17</f>
        <v>7335242.2699999996</v>
      </c>
      <c r="F32" s="30">
        <f t="shared" si="1"/>
        <v>7866799.9799999995</v>
      </c>
    </row>
    <row r="33" spans="1:8" s="40" customFormat="1" ht="15" thickBot="1" x14ac:dyDescent="0.35">
      <c r="A33" s="72">
        <v>31</v>
      </c>
      <c r="B33" s="51" t="s">
        <v>955</v>
      </c>
      <c r="C33" s="63">
        <f>ostat.!E8</f>
        <v>3000000</v>
      </c>
      <c r="D33" s="43">
        <v>0</v>
      </c>
      <c r="E33" s="43">
        <v>0</v>
      </c>
      <c r="F33" s="30">
        <f t="shared" si="1"/>
        <v>3000000</v>
      </c>
    </row>
    <row r="34" spans="1:8" s="14" customFormat="1" ht="15" thickBot="1" x14ac:dyDescent="0.35">
      <c r="A34" s="11"/>
      <c r="B34" s="8" t="s">
        <v>34</v>
      </c>
      <c r="C34" s="12">
        <f>SUM(C6:C33)</f>
        <v>183934787.44999999</v>
      </c>
      <c r="D34" s="73">
        <f>SUM(D6:D33)</f>
        <v>713310117.13</v>
      </c>
      <c r="E34" s="73">
        <f>SUM(E6:E33)</f>
        <v>52126879.289999992</v>
      </c>
      <c r="F34" s="74">
        <f>SUM(F6:F33)</f>
        <v>949371783.87</v>
      </c>
      <c r="G34" s="13"/>
      <c r="H34" s="13"/>
    </row>
    <row r="35" spans="1:8" x14ac:dyDescent="0.3">
      <c r="E35" s="15"/>
      <c r="F35" s="16"/>
      <c r="G35" s="16"/>
    </row>
    <row r="36" spans="1:8" x14ac:dyDescent="0.3">
      <c r="E36" s="15"/>
    </row>
    <row r="37" spans="1:8" x14ac:dyDescent="0.3">
      <c r="E37" s="15"/>
      <c r="F37" s="16"/>
    </row>
    <row r="38" spans="1:8" x14ac:dyDescent="0.3">
      <c r="E38" s="15"/>
    </row>
    <row r="39" spans="1:8" x14ac:dyDescent="0.3">
      <c r="A39" s="17"/>
      <c r="E39" s="15"/>
    </row>
    <row r="40" spans="1:8" x14ac:dyDescent="0.3">
      <c r="E40" s="15"/>
    </row>
    <row r="41" spans="1:8" x14ac:dyDescent="0.3">
      <c r="E41" s="15"/>
    </row>
    <row r="42" spans="1:8" x14ac:dyDescent="0.3">
      <c r="E42" s="15"/>
    </row>
    <row r="43" spans="1:8" x14ac:dyDescent="0.3">
      <c r="E43" s="15"/>
    </row>
    <row r="44" spans="1:8" x14ac:dyDescent="0.3">
      <c r="E44" s="15"/>
    </row>
    <row r="45" spans="1:8" x14ac:dyDescent="0.3">
      <c r="E45" s="15"/>
    </row>
    <row r="46" spans="1:8" x14ac:dyDescent="0.3">
      <c r="E46" s="15"/>
    </row>
    <row r="47" spans="1:8" x14ac:dyDescent="0.3">
      <c r="E47" s="15"/>
    </row>
    <row r="48" spans="1:8" x14ac:dyDescent="0.3">
      <c r="E48" s="15"/>
    </row>
    <row r="49" spans="5:5" x14ac:dyDescent="0.3">
      <c r="E49" s="15"/>
    </row>
    <row r="50" spans="5:5" x14ac:dyDescent="0.3">
      <c r="E50" s="15"/>
    </row>
    <row r="51" spans="5:5" x14ac:dyDescent="0.3">
      <c r="E51" s="15"/>
    </row>
    <row r="52" spans="5:5" x14ac:dyDescent="0.3">
      <c r="E52" s="15"/>
    </row>
    <row r="53" spans="5:5" x14ac:dyDescent="0.3">
      <c r="E53" s="15"/>
    </row>
    <row r="54" spans="5:5" x14ac:dyDescent="0.3">
      <c r="E54" s="15"/>
    </row>
    <row r="55" spans="5:5" x14ac:dyDescent="0.3">
      <c r="E55" s="15"/>
    </row>
    <row r="56" spans="5:5" x14ac:dyDescent="0.3">
      <c r="E56" s="15"/>
    </row>
    <row r="57" spans="5:5" x14ac:dyDescent="0.3">
      <c r="E57" s="15"/>
    </row>
    <row r="58" spans="5:5" x14ac:dyDescent="0.3">
      <c r="E58" s="15"/>
    </row>
    <row r="59" spans="5:5" x14ac:dyDescent="0.3">
      <c r="E59" s="15"/>
    </row>
    <row r="60" spans="5:5" x14ac:dyDescent="0.3">
      <c r="E60" s="15"/>
    </row>
    <row r="61" spans="5:5" x14ac:dyDescent="0.3">
      <c r="E61" s="15"/>
    </row>
    <row r="62" spans="5:5" x14ac:dyDescent="0.3">
      <c r="E62" s="15"/>
    </row>
    <row r="63" spans="5:5" x14ac:dyDescent="0.3">
      <c r="E63" s="15"/>
    </row>
    <row r="64" spans="5:5" x14ac:dyDescent="0.3">
      <c r="E64" s="15"/>
    </row>
    <row r="65" spans="5:5" x14ac:dyDescent="0.3">
      <c r="E65" s="15"/>
    </row>
    <row r="66" spans="5:5" x14ac:dyDescent="0.3">
      <c r="E66" s="15"/>
    </row>
    <row r="67" spans="5:5" x14ac:dyDescent="0.3">
      <c r="E67" s="15"/>
    </row>
    <row r="68" spans="5:5" x14ac:dyDescent="0.3">
      <c r="E68" s="15"/>
    </row>
    <row r="69" spans="5:5" x14ac:dyDescent="0.3">
      <c r="E69" s="15"/>
    </row>
    <row r="70" spans="5:5" x14ac:dyDescent="0.3">
      <c r="E70" s="15"/>
    </row>
    <row r="71" spans="5:5" x14ac:dyDescent="0.3">
      <c r="E71" s="15"/>
    </row>
    <row r="72" spans="5:5" x14ac:dyDescent="0.3">
      <c r="E72" s="15"/>
    </row>
    <row r="73" spans="5:5" x14ac:dyDescent="0.3">
      <c r="E73" s="15"/>
    </row>
    <row r="74" spans="5:5" x14ac:dyDescent="0.3">
      <c r="E74" s="15"/>
    </row>
    <row r="75" spans="5:5" x14ac:dyDescent="0.3">
      <c r="E75" s="15"/>
    </row>
    <row r="76" spans="5:5" x14ac:dyDescent="0.3">
      <c r="E76" s="15"/>
    </row>
    <row r="77" spans="5:5" x14ac:dyDescent="0.3">
      <c r="E77" s="15"/>
    </row>
    <row r="78" spans="5:5" x14ac:dyDescent="0.3">
      <c r="E78" s="15"/>
    </row>
    <row r="79" spans="5:5" x14ac:dyDescent="0.3">
      <c r="E79" s="15"/>
    </row>
    <row r="80" spans="5:5" x14ac:dyDescent="0.3">
      <c r="E80" s="15"/>
    </row>
    <row r="81" spans="5:5" x14ac:dyDescent="0.3">
      <c r="E81" s="15"/>
    </row>
    <row r="82" spans="5:5" x14ac:dyDescent="0.3">
      <c r="E82" s="15"/>
    </row>
    <row r="83" spans="5:5" x14ac:dyDescent="0.3">
      <c r="E83" s="15"/>
    </row>
    <row r="84" spans="5:5" x14ac:dyDescent="0.3">
      <c r="E84" s="15"/>
    </row>
    <row r="85" spans="5:5" x14ac:dyDescent="0.3">
      <c r="E85" s="15"/>
    </row>
    <row r="86" spans="5:5" x14ac:dyDescent="0.3">
      <c r="E86" s="15"/>
    </row>
    <row r="87" spans="5:5" x14ac:dyDescent="0.3">
      <c r="E87" s="15"/>
    </row>
    <row r="88" spans="5:5" x14ac:dyDescent="0.3">
      <c r="E88" s="15"/>
    </row>
    <row r="89" spans="5:5" x14ac:dyDescent="0.3">
      <c r="E89" s="15"/>
    </row>
    <row r="90" spans="5:5" x14ac:dyDescent="0.3">
      <c r="E90" s="15"/>
    </row>
    <row r="91" spans="5:5" x14ac:dyDescent="0.3">
      <c r="E91" s="15"/>
    </row>
    <row r="92" spans="5:5" x14ac:dyDescent="0.3">
      <c r="E92" s="15"/>
    </row>
    <row r="93" spans="5:5" x14ac:dyDescent="0.3">
      <c r="E93" s="15"/>
    </row>
    <row r="94" spans="5:5" x14ac:dyDescent="0.3">
      <c r="E94" s="15"/>
    </row>
    <row r="95" spans="5:5" x14ac:dyDescent="0.3">
      <c r="E95" s="15"/>
    </row>
    <row r="96" spans="5:5" x14ac:dyDescent="0.3">
      <c r="E96" s="15"/>
    </row>
    <row r="97" spans="5:5" x14ac:dyDescent="0.3">
      <c r="E97" s="15"/>
    </row>
    <row r="98" spans="5:5" x14ac:dyDescent="0.3">
      <c r="E98" s="15"/>
    </row>
    <row r="99" spans="5:5" x14ac:dyDescent="0.3">
      <c r="E99" s="15"/>
    </row>
    <row r="100" spans="5:5" x14ac:dyDescent="0.3">
      <c r="E100" s="15"/>
    </row>
    <row r="101" spans="5:5" x14ac:dyDescent="0.3">
      <c r="E101" s="15"/>
    </row>
    <row r="102" spans="5:5" x14ac:dyDescent="0.3">
      <c r="E102" s="15"/>
    </row>
    <row r="103" spans="5:5" x14ac:dyDescent="0.3">
      <c r="E103" s="15"/>
    </row>
    <row r="104" spans="5:5" x14ac:dyDescent="0.3">
      <c r="E104" s="15"/>
    </row>
    <row r="105" spans="5:5" x14ac:dyDescent="0.3">
      <c r="E105" s="15"/>
    </row>
    <row r="106" spans="5:5" x14ac:dyDescent="0.3">
      <c r="E106" s="15"/>
    </row>
    <row r="107" spans="5:5" x14ac:dyDescent="0.3">
      <c r="E107" s="15"/>
    </row>
    <row r="108" spans="5:5" x14ac:dyDescent="0.3">
      <c r="E108" s="15"/>
    </row>
    <row r="109" spans="5:5" x14ac:dyDescent="0.3">
      <c r="E109" s="15"/>
    </row>
    <row r="110" spans="5:5" x14ac:dyDescent="0.3">
      <c r="E110" s="15"/>
    </row>
    <row r="111" spans="5:5" x14ac:dyDescent="0.3">
      <c r="E111" s="15"/>
    </row>
    <row r="112" spans="5:5" x14ac:dyDescent="0.3">
      <c r="E112" s="15"/>
    </row>
    <row r="113" spans="5:5" x14ac:dyDescent="0.3">
      <c r="E113" s="15"/>
    </row>
    <row r="114" spans="5:5" x14ac:dyDescent="0.3">
      <c r="E114" s="15"/>
    </row>
    <row r="115" spans="5:5" x14ac:dyDescent="0.3">
      <c r="E115" s="15"/>
    </row>
    <row r="116" spans="5:5" x14ac:dyDescent="0.3">
      <c r="E116" s="15"/>
    </row>
    <row r="117" spans="5:5" x14ac:dyDescent="0.3">
      <c r="E117" s="15"/>
    </row>
    <row r="118" spans="5:5" x14ac:dyDescent="0.3">
      <c r="E118" s="15"/>
    </row>
    <row r="119" spans="5:5" x14ac:dyDescent="0.3">
      <c r="E119" s="15"/>
    </row>
    <row r="120" spans="5:5" x14ac:dyDescent="0.3">
      <c r="E120" s="15"/>
    </row>
    <row r="121" spans="5:5" x14ac:dyDescent="0.3">
      <c r="E121" s="15"/>
    </row>
    <row r="122" spans="5:5" x14ac:dyDescent="0.3">
      <c r="E122" s="15"/>
    </row>
    <row r="123" spans="5:5" x14ac:dyDescent="0.3">
      <c r="E123" s="15"/>
    </row>
    <row r="124" spans="5:5" x14ac:dyDescent="0.3">
      <c r="E124" s="15"/>
    </row>
    <row r="125" spans="5:5" x14ac:dyDescent="0.3">
      <c r="E125" s="15"/>
    </row>
    <row r="126" spans="5:5" x14ac:dyDescent="0.3">
      <c r="E126" s="15"/>
    </row>
    <row r="127" spans="5:5" x14ac:dyDescent="0.3">
      <c r="E127" s="15"/>
    </row>
    <row r="128" spans="5:5" x14ac:dyDescent="0.3">
      <c r="E128" s="15"/>
    </row>
    <row r="129" spans="5:5" x14ac:dyDescent="0.3">
      <c r="E129" s="15"/>
    </row>
    <row r="130" spans="5:5" x14ac:dyDescent="0.3">
      <c r="E130" s="15"/>
    </row>
    <row r="131" spans="5:5" x14ac:dyDescent="0.3">
      <c r="E131" s="15"/>
    </row>
    <row r="132" spans="5:5" x14ac:dyDescent="0.3">
      <c r="E132" s="15"/>
    </row>
    <row r="133" spans="5:5" x14ac:dyDescent="0.3">
      <c r="E133" s="15"/>
    </row>
    <row r="134" spans="5:5" x14ac:dyDescent="0.3">
      <c r="E134" s="15"/>
    </row>
    <row r="135" spans="5:5" x14ac:dyDescent="0.3">
      <c r="E135" s="15"/>
    </row>
    <row r="136" spans="5:5" x14ac:dyDescent="0.3">
      <c r="E136" s="15"/>
    </row>
    <row r="137" spans="5:5" x14ac:dyDescent="0.3">
      <c r="E137" s="15"/>
    </row>
    <row r="138" spans="5:5" x14ac:dyDescent="0.3">
      <c r="E138" s="15"/>
    </row>
    <row r="139" spans="5:5" x14ac:dyDescent="0.3">
      <c r="E139" s="15"/>
    </row>
    <row r="140" spans="5:5" x14ac:dyDescent="0.3">
      <c r="E140" s="15"/>
    </row>
    <row r="141" spans="5:5" x14ac:dyDescent="0.3">
      <c r="E141" s="15"/>
    </row>
    <row r="142" spans="5:5" x14ac:dyDescent="0.3">
      <c r="E142" s="15"/>
    </row>
    <row r="143" spans="5:5" x14ac:dyDescent="0.3">
      <c r="E143" s="15"/>
    </row>
    <row r="144" spans="5:5" x14ac:dyDescent="0.3">
      <c r="E144" s="15"/>
    </row>
    <row r="145" spans="5:5" x14ac:dyDescent="0.3">
      <c r="E145" s="15"/>
    </row>
    <row r="146" spans="5:5" x14ac:dyDescent="0.3">
      <c r="E146" s="15"/>
    </row>
    <row r="147" spans="5:5" x14ac:dyDescent="0.3">
      <c r="E147" s="15"/>
    </row>
    <row r="148" spans="5:5" x14ac:dyDescent="0.3">
      <c r="E148" s="15"/>
    </row>
    <row r="149" spans="5:5" x14ac:dyDescent="0.3">
      <c r="E149" s="15"/>
    </row>
    <row r="150" spans="5:5" x14ac:dyDescent="0.3">
      <c r="E150" s="15"/>
    </row>
    <row r="151" spans="5:5" x14ac:dyDescent="0.3">
      <c r="E151" s="15"/>
    </row>
    <row r="152" spans="5:5" x14ac:dyDescent="0.3">
      <c r="E152" s="15"/>
    </row>
    <row r="153" spans="5:5" x14ac:dyDescent="0.3">
      <c r="E153" s="15"/>
    </row>
    <row r="154" spans="5:5" x14ac:dyDescent="0.3">
      <c r="E154" s="15"/>
    </row>
    <row r="155" spans="5:5" x14ac:dyDescent="0.3">
      <c r="E155" s="15"/>
    </row>
    <row r="156" spans="5:5" x14ac:dyDescent="0.3">
      <c r="E156" s="15"/>
    </row>
    <row r="157" spans="5:5" x14ac:dyDescent="0.3">
      <c r="E157" s="15"/>
    </row>
  </sheetData>
  <pageMargins left="0.7" right="0.7" top="0.78740157499999996" bottom="0.78740157499999996" header="0.3" footer="0.3"/>
  <pageSetup paperSize="9" scale="88" orientation="landscape" r:id="rId1"/>
  <rowBreaks count="1" manualBreakCount="1">
    <brk id="3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activeCell="O11" sqref="O11"/>
    </sheetView>
  </sheetViews>
  <sheetFormatPr defaultRowHeight="14.4" x14ac:dyDescent="0.3"/>
  <cols>
    <col min="1" max="1" width="3" bestFit="1" customWidth="1"/>
    <col min="2" max="2" width="23.109375" customWidth="1"/>
    <col min="3" max="3" width="37.44140625" customWidth="1"/>
    <col min="5" max="5" width="12.44140625" bestFit="1" customWidth="1"/>
    <col min="6" max="7" width="12.44140625" customWidth="1"/>
    <col min="8" max="9" width="7" style="19" bestFit="1" customWidth="1"/>
    <col min="10" max="10" width="5" style="19" bestFit="1" customWidth="1"/>
    <col min="15" max="15" width="60.5546875" customWidth="1"/>
  </cols>
  <sheetData>
    <row r="1" spans="1:19" x14ac:dyDescent="0.3">
      <c r="E1" s="15"/>
      <c r="F1" s="15"/>
      <c r="G1" s="15"/>
    </row>
    <row r="3" spans="1:19" s="17" customFormat="1" x14ac:dyDescent="0.3">
      <c r="A3">
        <v>13</v>
      </c>
      <c r="B3" s="52" t="s">
        <v>38</v>
      </c>
      <c r="C3" s="52" t="s">
        <v>35</v>
      </c>
      <c r="D3" s="52" t="s">
        <v>36</v>
      </c>
      <c r="E3" s="54" t="s">
        <v>1241</v>
      </c>
      <c r="F3" s="54" t="s">
        <v>1242</v>
      </c>
      <c r="G3" s="54" t="s">
        <v>1243</v>
      </c>
      <c r="H3" s="55" t="s">
        <v>37</v>
      </c>
      <c r="I3" s="55" t="s">
        <v>39</v>
      </c>
      <c r="J3" s="55" t="s">
        <v>40</v>
      </c>
      <c r="K3"/>
      <c r="L3"/>
      <c r="M3"/>
      <c r="N3"/>
      <c r="O3"/>
      <c r="P3"/>
      <c r="Q3"/>
      <c r="R3"/>
      <c r="S3"/>
    </row>
    <row r="4" spans="1:19" s="65" customFormat="1" x14ac:dyDescent="0.3">
      <c r="A4"/>
      <c r="B4" s="65" t="s">
        <v>19</v>
      </c>
      <c r="C4" s="65" t="s">
        <v>655</v>
      </c>
      <c r="D4" s="65" t="s">
        <v>656</v>
      </c>
      <c r="E4" s="66">
        <v>93750</v>
      </c>
      <c r="F4" s="66">
        <v>187500</v>
      </c>
      <c r="G4" s="66">
        <v>1593750</v>
      </c>
      <c r="H4" s="69" t="s">
        <v>1176</v>
      </c>
      <c r="I4" s="69" t="s">
        <v>715</v>
      </c>
      <c r="J4" s="69" t="s">
        <v>94</v>
      </c>
      <c r="K4"/>
      <c r="L4"/>
      <c r="M4"/>
      <c r="N4"/>
      <c r="O4"/>
      <c r="P4"/>
      <c r="Q4"/>
      <c r="R4"/>
      <c r="S4"/>
    </row>
    <row r="5" spans="1:19" s="65" customFormat="1" x14ac:dyDescent="0.3">
      <c r="A5"/>
      <c r="B5" s="65" t="s">
        <v>19</v>
      </c>
      <c r="C5" s="65" t="s">
        <v>719</v>
      </c>
      <c r="D5" s="65" t="s">
        <v>720</v>
      </c>
      <c r="E5" s="66">
        <v>879750</v>
      </c>
      <c r="F5" s="66">
        <v>1758000</v>
      </c>
      <c r="G5" s="66">
        <v>14973000</v>
      </c>
      <c r="H5" s="69" t="s">
        <v>1176</v>
      </c>
      <c r="I5" s="69" t="s">
        <v>715</v>
      </c>
      <c r="J5" s="69" t="s">
        <v>94</v>
      </c>
      <c r="K5"/>
      <c r="L5"/>
      <c r="M5"/>
      <c r="N5"/>
      <c r="O5"/>
      <c r="P5"/>
      <c r="Q5"/>
      <c r="R5"/>
      <c r="S5"/>
    </row>
    <row r="6" spans="1:19" s="65" customFormat="1" x14ac:dyDescent="0.3">
      <c r="A6"/>
      <c r="B6" s="65" t="s">
        <v>19</v>
      </c>
      <c r="C6" s="65" t="s">
        <v>549</v>
      </c>
      <c r="D6" s="65" t="s">
        <v>550</v>
      </c>
      <c r="E6" s="66">
        <v>225000</v>
      </c>
      <c r="F6" s="66">
        <v>502081.27</v>
      </c>
      <c r="G6" s="66">
        <v>4968887.0199999996</v>
      </c>
      <c r="H6" s="69" t="s">
        <v>1176</v>
      </c>
      <c r="I6" s="69" t="s">
        <v>715</v>
      </c>
      <c r="J6" s="69" t="s">
        <v>75</v>
      </c>
      <c r="K6"/>
      <c r="L6"/>
      <c r="M6"/>
      <c r="N6"/>
      <c r="O6"/>
      <c r="P6"/>
      <c r="Q6"/>
      <c r="R6"/>
      <c r="S6"/>
    </row>
    <row r="7" spans="1:19" s="65" customFormat="1" x14ac:dyDescent="0.3">
      <c r="A7"/>
      <c r="B7" s="65" t="s">
        <v>19</v>
      </c>
      <c r="C7" s="65" t="s">
        <v>704</v>
      </c>
      <c r="D7" s="65" t="s">
        <v>705</v>
      </c>
      <c r="E7" s="66">
        <v>187500</v>
      </c>
      <c r="F7" s="66">
        <v>375000</v>
      </c>
      <c r="G7" s="66">
        <v>3187500</v>
      </c>
      <c r="H7" s="69" t="s">
        <v>1176</v>
      </c>
      <c r="I7" s="69" t="s">
        <v>715</v>
      </c>
      <c r="J7" s="69" t="s">
        <v>94</v>
      </c>
      <c r="K7"/>
      <c r="L7"/>
      <c r="M7"/>
      <c r="N7"/>
      <c r="O7"/>
      <c r="P7"/>
      <c r="Q7"/>
      <c r="R7"/>
      <c r="S7"/>
    </row>
    <row r="8" spans="1:19" s="65" customFormat="1" x14ac:dyDescent="0.3">
      <c r="A8"/>
      <c r="B8" s="65" t="s">
        <v>19</v>
      </c>
      <c r="C8" s="65" t="s">
        <v>709</v>
      </c>
      <c r="D8" s="65" t="s">
        <v>710</v>
      </c>
      <c r="E8" s="66">
        <v>75000</v>
      </c>
      <c r="F8" s="66">
        <v>150000</v>
      </c>
      <c r="G8" s="66">
        <v>1275000</v>
      </c>
      <c r="H8" s="69" t="s">
        <v>1176</v>
      </c>
      <c r="I8" s="69" t="s">
        <v>715</v>
      </c>
      <c r="J8" s="69" t="s">
        <v>75</v>
      </c>
      <c r="K8"/>
      <c r="L8"/>
      <c r="M8"/>
      <c r="N8"/>
      <c r="O8"/>
      <c r="P8"/>
      <c r="Q8"/>
      <c r="R8"/>
      <c r="S8"/>
    </row>
    <row r="9" spans="1:19" s="65" customFormat="1" x14ac:dyDescent="0.3">
      <c r="A9"/>
      <c r="B9" s="65" t="s">
        <v>19</v>
      </c>
      <c r="C9" s="65" t="s">
        <v>606</v>
      </c>
      <c r="D9" s="65" t="s">
        <v>607</v>
      </c>
      <c r="E9" s="66">
        <v>199500</v>
      </c>
      <c r="F9" s="66">
        <v>399000</v>
      </c>
      <c r="G9" s="66">
        <v>3391500</v>
      </c>
      <c r="H9" s="69" t="s">
        <v>1176</v>
      </c>
      <c r="I9" s="69" t="s">
        <v>715</v>
      </c>
      <c r="J9" s="69" t="s">
        <v>75</v>
      </c>
      <c r="K9"/>
      <c r="L9"/>
      <c r="M9"/>
      <c r="N9"/>
      <c r="O9"/>
      <c r="P9"/>
      <c r="Q9"/>
      <c r="R9"/>
      <c r="S9"/>
    </row>
    <row r="10" spans="1:19" s="65" customFormat="1" x14ac:dyDescent="0.3">
      <c r="A10"/>
      <c r="B10" s="65" t="s">
        <v>19</v>
      </c>
      <c r="C10" s="65" t="s">
        <v>596</v>
      </c>
      <c r="D10" s="65" t="s">
        <v>597</v>
      </c>
      <c r="E10" s="66">
        <v>75000</v>
      </c>
      <c r="F10" s="66">
        <v>150000</v>
      </c>
      <c r="G10" s="66">
        <v>1275000</v>
      </c>
      <c r="H10" s="69" t="s">
        <v>1176</v>
      </c>
      <c r="I10" s="69" t="s">
        <v>715</v>
      </c>
      <c r="J10" s="69" t="s">
        <v>75</v>
      </c>
      <c r="K10"/>
      <c r="L10"/>
      <c r="M10"/>
      <c r="N10"/>
      <c r="O10"/>
      <c r="P10"/>
      <c r="Q10"/>
      <c r="R10"/>
      <c r="S10"/>
    </row>
    <row r="11" spans="1:19" s="67" customFormat="1" x14ac:dyDescent="0.3">
      <c r="A11"/>
      <c r="B11" s="67" t="s">
        <v>19</v>
      </c>
      <c r="C11" s="67" t="s">
        <v>521</v>
      </c>
      <c r="D11" s="67" t="s">
        <v>522</v>
      </c>
      <c r="E11" s="68">
        <v>165750</v>
      </c>
      <c r="F11" s="68">
        <v>331500</v>
      </c>
      <c r="G11" s="68">
        <v>2817750</v>
      </c>
      <c r="H11" s="70" t="s">
        <v>1176</v>
      </c>
      <c r="I11" s="70" t="s">
        <v>715</v>
      </c>
      <c r="J11" s="70" t="s">
        <v>75</v>
      </c>
      <c r="K11"/>
      <c r="L11"/>
      <c r="M11"/>
      <c r="N11"/>
      <c r="O11"/>
      <c r="P11"/>
      <c r="Q11"/>
      <c r="R11"/>
      <c r="S11"/>
    </row>
    <row r="12" spans="1:19" s="67" customFormat="1" x14ac:dyDescent="0.3">
      <c r="A12"/>
      <c r="B12" s="67" t="s">
        <v>19</v>
      </c>
      <c r="C12" s="67" t="s">
        <v>676</v>
      </c>
      <c r="D12" s="67" t="s">
        <v>677</v>
      </c>
      <c r="E12" s="68">
        <v>157875</v>
      </c>
      <c r="F12" s="68">
        <v>315750</v>
      </c>
      <c r="G12" s="68">
        <v>2683875</v>
      </c>
      <c r="H12" s="70" t="s">
        <v>1176</v>
      </c>
      <c r="I12" s="70" t="s">
        <v>715</v>
      </c>
      <c r="J12" s="70" t="s">
        <v>75</v>
      </c>
      <c r="K12"/>
      <c r="L12"/>
      <c r="M12"/>
      <c r="N12"/>
      <c r="O12"/>
      <c r="P12"/>
      <c r="Q12"/>
      <c r="R12"/>
      <c r="S12"/>
    </row>
    <row r="13" spans="1:19" s="67" customFormat="1" x14ac:dyDescent="0.3">
      <c r="A13"/>
      <c r="B13" s="67" t="s">
        <v>19</v>
      </c>
      <c r="C13" s="67" t="s">
        <v>1179</v>
      </c>
      <c r="D13" s="67" t="s">
        <v>1180</v>
      </c>
      <c r="E13" s="68">
        <v>151125</v>
      </c>
      <c r="F13" s="68">
        <v>302250</v>
      </c>
      <c r="G13" s="68">
        <v>2569125</v>
      </c>
      <c r="H13" s="70" t="s">
        <v>1176</v>
      </c>
      <c r="I13" s="70" t="s">
        <v>715</v>
      </c>
      <c r="J13" s="70" t="s">
        <v>94</v>
      </c>
      <c r="K13"/>
      <c r="L13"/>
      <c r="M13"/>
      <c r="N13"/>
      <c r="O13"/>
      <c r="P13"/>
      <c r="Q13"/>
      <c r="R13"/>
      <c r="S13"/>
    </row>
    <row r="14" spans="1:19" s="67" customFormat="1" x14ac:dyDescent="0.3">
      <c r="A14"/>
      <c r="B14" s="67" t="s">
        <v>19</v>
      </c>
      <c r="C14" s="67" t="s">
        <v>531</v>
      </c>
      <c r="D14" s="67" t="s">
        <v>532</v>
      </c>
      <c r="E14" s="68">
        <v>150000</v>
      </c>
      <c r="F14" s="68">
        <v>150000</v>
      </c>
      <c r="G14" s="68">
        <v>2550000</v>
      </c>
      <c r="H14" s="70" t="s">
        <v>1176</v>
      </c>
      <c r="I14" s="70" t="s">
        <v>715</v>
      </c>
      <c r="J14" s="70" t="s">
        <v>46</v>
      </c>
      <c r="K14"/>
      <c r="L14"/>
      <c r="M14"/>
      <c r="N14"/>
      <c r="O14"/>
      <c r="P14"/>
      <c r="Q14"/>
      <c r="R14"/>
      <c r="S14"/>
    </row>
    <row r="15" spans="1:19" s="67" customFormat="1" x14ac:dyDescent="0.3">
      <c r="A15"/>
      <c r="B15" s="67" t="s">
        <v>19</v>
      </c>
      <c r="C15" s="67" t="s">
        <v>529</v>
      </c>
      <c r="D15" s="67" t="s">
        <v>530</v>
      </c>
      <c r="E15" s="68">
        <v>187500</v>
      </c>
      <c r="F15" s="68">
        <v>206250</v>
      </c>
      <c r="G15" s="68">
        <v>2231250</v>
      </c>
      <c r="H15" s="70" t="s">
        <v>1176</v>
      </c>
      <c r="I15" s="70" t="s">
        <v>715</v>
      </c>
      <c r="J15" s="70" t="s">
        <v>46</v>
      </c>
      <c r="K15"/>
      <c r="L15"/>
      <c r="M15"/>
      <c r="N15"/>
      <c r="O15"/>
      <c r="P15"/>
      <c r="Q15"/>
      <c r="R15"/>
      <c r="S15"/>
    </row>
    <row r="16" spans="1:19" s="67" customFormat="1" x14ac:dyDescent="0.3">
      <c r="A16"/>
      <c r="B16" s="67" t="s">
        <v>19</v>
      </c>
      <c r="C16" s="67" t="s">
        <v>1177</v>
      </c>
      <c r="D16" s="67" t="s">
        <v>1178</v>
      </c>
      <c r="E16" s="68">
        <v>75000</v>
      </c>
      <c r="F16" s="68">
        <v>150000</v>
      </c>
      <c r="G16" s="68">
        <v>1275000</v>
      </c>
      <c r="H16" s="70" t="s">
        <v>1176</v>
      </c>
      <c r="I16" s="70" t="s">
        <v>715</v>
      </c>
      <c r="J16" s="70" t="s">
        <v>94</v>
      </c>
      <c r="K16"/>
      <c r="L16"/>
      <c r="M16"/>
      <c r="N16"/>
      <c r="O16"/>
      <c r="P16"/>
      <c r="Q16"/>
      <c r="R16"/>
      <c r="S16"/>
    </row>
    <row r="17" spans="2:10" s="18" customFormat="1" x14ac:dyDescent="0.3">
      <c r="B17" s="52"/>
      <c r="C17" s="52"/>
      <c r="D17" s="52"/>
      <c r="E17" s="54">
        <f>SUM(E4:E16)</f>
        <v>2622750</v>
      </c>
      <c r="F17" s="54">
        <f>SUM(F4:F16)</f>
        <v>4977331.2699999996</v>
      </c>
      <c r="G17" s="54">
        <f>SUM(G4:G16)</f>
        <v>44791637.019999996</v>
      </c>
      <c r="H17" s="55"/>
      <c r="I17" s="55"/>
      <c r="J17" s="55"/>
    </row>
  </sheetData>
  <sortState ref="B6:J118">
    <sortCondition ref="C6"/>
  </sortState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0"/>
  <sheetViews>
    <sheetView zoomScaleNormal="100" workbookViewId="0">
      <selection activeCell="N9" sqref="N9"/>
    </sheetView>
  </sheetViews>
  <sheetFormatPr defaultRowHeight="14.4" x14ac:dyDescent="0.3"/>
  <cols>
    <col min="1" max="1" width="3" bestFit="1" customWidth="1"/>
    <col min="2" max="2" width="24.88671875" bestFit="1" customWidth="1"/>
    <col min="3" max="3" width="43.109375" customWidth="1"/>
    <col min="5" max="5" width="10" bestFit="1" customWidth="1"/>
    <col min="6" max="6" width="7.109375" style="19" bestFit="1" customWidth="1"/>
    <col min="7" max="7" width="7" style="19" bestFit="1" customWidth="1"/>
    <col min="8" max="8" width="5" style="19" bestFit="1" customWidth="1"/>
  </cols>
  <sheetData>
    <row r="3" spans="1:20" x14ac:dyDescent="0.3">
      <c r="A3">
        <v>14</v>
      </c>
      <c r="B3" s="52" t="s">
        <v>2</v>
      </c>
      <c r="C3" s="52" t="s">
        <v>35</v>
      </c>
      <c r="D3" s="52" t="s">
        <v>36</v>
      </c>
      <c r="E3" s="54" t="s">
        <v>41</v>
      </c>
      <c r="F3" s="55" t="s">
        <v>37</v>
      </c>
      <c r="G3" s="55" t="s">
        <v>39</v>
      </c>
      <c r="H3" s="55" t="s">
        <v>40</v>
      </c>
      <c r="L3" s="18"/>
      <c r="S3" s="18"/>
      <c r="T3" s="18"/>
    </row>
    <row r="4" spans="1:20" x14ac:dyDescent="0.3">
      <c r="B4" s="17" t="s">
        <v>912</v>
      </c>
      <c r="C4" s="17" t="s">
        <v>929</v>
      </c>
      <c r="D4" s="17" t="s">
        <v>930</v>
      </c>
      <c r="E4" s="56">
        <v>10000</v>
      </c>
      <c r="F4" s="57" t="s">
        <v>911</v>
      </c>
      <c r="G4" s="57" t="s">
        <v>45</v>
      </c>
      <c r="H4" s="57" t="s">
        <v>75</v>
      </c>
    </row>
    <row r="5" spans="1:20" x14ac:dyDescent="0.3">
      <c r="B5" s="17" t="s">
        <v>912</v>
      </c>
      <c r="C5" s="17" t="s">
        <v>927</v>
      </c>
      <c r="D5" s="17" t="s">
        <v>928</v>
      </c>
      <c r="E5" s="56">
        <v>18000</v>
      </c>
      <c r="F5" s="57" t="s">
        <v>911</v>
      </c>
      <c r="G5" s="57" t="s">
        <v>45</v>
      </c>
      <c r="H5" s="57" t="s">
        <v>75</v>
      </c>
    </row>
    <row r="6" spans="1:20" x14ac:dyDescent="0.3">
      <c r="B6" s="17" t="s">
        <v>912</v>
      </c>
      <c r="C6" s="17" t="s">
        <v>915</v>
      </c>
      <c r="D6" s="17" t="s">
        <v>916</v>
      </c>
      <c r="E6" s="56">
        <v>26000</v>
      </c>
      <c r="F6" s="57" t="s">
        <v>911</v>
      </c>
      <c r="G6" s="57" t="s">
        <v>45</v>
      </c>
      <c r="H6" s="57" t="s">
        <v>75</v>
      </c>
    </row>
    <row r="7" spans="1:20" x14ac:dyDescent="0.3">
      <c r="B7" s="17" t="s">
        <v>912</v>
      </c>
      <c r="C7" s="17" t="s">
        <v>933</v>
      </c>
      <c r="D7" s="17" t="s">
        <v>934</v>
      </c>
      <c r="E7" s="56">
        <v>10000</v>
      </c>
      <c r="F7" s="57" t="s">
        <v>911</v>
      </c>
      <c r="G7" s="57" t="s">
        <v>45</v>
      </c>
      <c r="H7" s="57" t="s">
        <v>75</v>
      </c>
    </row>
    <row r="8" spans="1:20" x14ac:dyDescent="0.3">
      <c r="B8" s="17" t="s">
        <v>912</v>
      </c>
      <c r="C8" s="17" t="s">
        <v>931</v>
      </c>
      <c r="D8" s="17" t="s">
        <v>932</v>
      </c>
      <c r="E8" s="56">
        <v>10000</v>
      </c>
      <c r="F8" s="57" t="s">
        <v>911</v>
      </c>
      <c r="G8" s="57" t="s">
        <v>45</v>
      </c>
      <c r="H8" s="57" t="s">
        <v>75</v>
      </c>
    </row>
    <row r="9" spans="1:20" x14ac:dyDescent="0.3">
      <c r="B9" s="17" t="s">
        <v>912</v>
      </c>
      <c r="C9" s="17" t="s">
        <v>931</v>
      </c>
      <c r="D9" s="17" t="s">
        <v>932</v>
      </c>
      <c r="E9" s="56">
        <v>10000</v>
      </c>
      <c r="F9" s="57" t="s">
        <v>911</v>
      </c>
      <c r="G9" s="57" t="s">
        <v>45</v>
      </c>
      <c r="H9" s="57" t="s">
        <v>75</v>
      </c>
    </row>
    <row r="10" spans="1:20" x14ac:dyDescent="0.3">
      <c r="B10" s="17" t="s">
        <v>912</v>
      </c>
      <c r="C10" s="17" t="s">
        <v>945</v>
      </c>
      <c r="D10" s="17" t="s">
        <v>946</v>
      </c>
      <c r="E10" s="56">
        <v>10000</v>
      </c>
      <c r="F10" s="57" t="s">
        <v>911</v>
      </c>
      <c r="G10" s="57" t="s">
        <v>45</v>
      </c>
      <c r="H10" s="57" t="s">
        <v>75</v>
      </c>
    </row>
    <row r="11" spans="1:20" x14ac:dyDescent="0.3">
      <c r="B11" s="17" t="s">
        <v>912</v>
      </c>
      <c r="C11" s="17" t="s">
        <v>937</v>
      </c>
      <c r="D11" s="17" t="s">
        <v>938</v>
      </c>
      <c r="E11" s="56">
        <v>10000</v>
      </c>
      <c r="F11" s="57" t="s">
        <v>911</v>
      </c>
      <c r="G11" s="57" t="s">
        <v>45</v>
      </c>
      <c r="H11" s="57" t="s">
        <v>75</v>
      </c>
    </row>
    <row r="12" spans="1:20" x14ac:dyDescent="0.3">
      <c r="B12" s="17" t="s">
        <v>912</v>
      </c>
      <c r="C12" s="17" t="s">
        <v>919</v>
      </c>
      <c r="D12" s="17" t="s">
        <v>920</v>
      </c>
      <c r="E12" s="56">
        <v>25000</v>
      </c>
      <c r="F12" s="57" t="s">
        <v>911</v>
      </c>
      <c r="G12" s="57" t="s">
        <v>45</v>
      </c>
      <c r="H12" s="57" t="s">
        <v>75</v>
      </c>
    </row>
    <row r="13" spans="1:20" x14ac:dyDescent="0.3">
      <c r="B13" s="17" t="s">
        <v>912</v>
      </c>
      <c r="C13" s="17" t="s">
        <v>921</v>
      </c>
      <c r="D13" s="17" t="s">
        <v>922</v>
      </c>
      <c r="E13" s="56">
        <v>22000</v>
      </c>
      <c r="F13" s="57" t="s">
        <v>911</v>
      </c>
      <c r="G13" s="57" t="s">
        <v>45</v>
      </c>
      <c r="H13" s="57" t="s">
        <v>75</v>
      </c>
    </row>
    <row r="14" spans="1:20" x14ac:dyDescent="0.3">
      <c r="B14" s="17" t="s">
        <v>912</v>
      </c>
      <c r="C14" s="17" t="s">
        <v>815</v>
      </c>
      <c r="D14" s="17" t="s">
        <v>816</v>
      </c>
      <c r="E14" s="56">
        <v>10000</v>
      </c>
      <c r="F14" s="57" t="s">
        <v>911</v>
      </c>
      <c r="G14" s="57" t="s">
        <v>45</v>
      </c>
      <c r="H14" s="57" t="s">
        <v>75</v>
      </c>
    </row>
    <row r="15" spans="1:20" x14ac:dyDescent="0.3">
      <c r="B15" s="17" t="s">
        <v>912</v>
      </c>
      <c r="C15" s="17" t="s">
        <v>943</v>
      </c>
      <c r="D15" s="17" t="s">
        <v>944</v>
      </c>
      <c r="E15" s="56">
        <v>10000</v>
      </c>
      <c r="F15" s="57" t="s">
        <v>911</v>
      </c>
      <c r="G15" s="57" t="s">
        <v>45</v>
      </c>
      <c r="H15" s="57" t="s">
        <v>75</v>
      </c>
    </row>
    <row r="16" spans="1:20" x14ac:dyDescent="0.3">
      <c r="B16" s="17" t="s">
        <v>912</v>
      </c>
      <c r="C16" s="17" t="s">
        <v>941</v>
      </c>
      <c r="D16" s="17" t="s">
        <v>942</v>
      </c>
      <c r="E16" s="56">
        <v>10000</v>
      </c>
      <c r="F16" s="57" t="s">
        <v>911</v>
      </c>
      <c r="G16" s="57" t="s">
        <v>45</v>
      </c>
      <c r="H16" s="57" t="s">
        <v>75</v>
      </c>
    </row>
    <row r="17" spans="2:8" x14ac:dyDescent="0.3">
      <c r="B17" s="17" t="s">
        <v>912</v>
      </c>
      <c r="C17" s="17" t="s">
        <v>939</v>
      </c>
      <c r="D17" s="17" t="s">
        <v>940</v>
      </c>
      <c r="E17" s="56">
        <v>10000</v>
      </c>
      <c r="F17" s="57" t="s">
        <v>911</v>
      </c>
      <c r="G17" s="57" t="s">
        <v>45</v>
      </c>
      <c r="H17" s="57" t="s">
        <v>75</v>
      </c>
    </row>
    <row r="18" spans="2:8" x14ac:dyDescent="0.3">
      <c r="B18" s="17" t="s">
        <v>912</v>
      </c>
      <c r="C18" s="17" t="s">
        <v>917</v>
      </c>
      <c r="D18" s="17" t="s">
        <v>918</v>
      </c>
      <c r="E18" s="56">
        <v>26000</v>
      </c>
      <c r="F18" s="57" t="s">
        <v>911</v>
      </c>
      <c r="G18" s="57" t="s">
        <v>45</v>
      </c>
      <c r="H18" s="57" t="s">
        <v>75</v>
      </c>
    </row>
    <row r="19" spans="2:8" x14ac:dyDescent="0.3">
      <c r="B19" s="17" t="s">
        <v>912</v>
      </c>
      <c r="C19" s="17" t="s">
        <v>935</v>
      </c>
      <c r="D19" s="17" t="s">
        <v>936</v>
      </c>
      <c r="E19" s="56">
        <v>10000</v>
      </c>
      <c r="F19" s="57" t="s">
        <v>911</v>
      </c>
      <c r="G19" s="57" t="s">
        <v>45</v>
      </c>
      <c r="H19" s="57" t="s">
        <v>75</v>
      </c>
    </row>
    <row r="20" spans="2:8" x14ac:dyDescent="0.3">
      <c r="B20" s="17" t="s">
        <v>912</v>
      </c>
      <c r="C20" s="17" t="s">
        <v>913</v>
      </c>
      <c r="D20" s="17" t="s">
        <v>914</v>
      </c>
      <c r="E20" s="56">
        <v>10000</v>
      </c>
      <c r="F20" s="57" t="s">
        <v>911</v>
      </c>
      <c r="G20" s="57" t="s">
        <v>45</v>
      </c>
      <c r="H20" s="57" t="s">
        <v>75</v>
      </c>
    </row>
    <row r="21" spans="2:8" x14ac:dyDescent="0.3">
      <c r="B21" s="17" t="s">
        <v>912</v>
      </c>
      <c r="C21" s="17" t="s">
        <v>923</v>
      </c>
      <c r="D21" s="17" t="s">
        <v>924</v>
      </c>
      <c r="E21" s="56">
        <v>22000</v>
      </c>
      <c r="F21" s="57" t="s">
        <v>911</v>
      </c>
      <c r="G21" s="57" t="s">
        <v>45</v>
      </c>
      <c r="H21" s="57" t="s">
        <v>75</v>
      </c>
    </row>
    <row r="22" spans="2:8" x14ac:dyDescent="0.3">
      <c r="B22" s="17" t="s">
        <v>912</v>
      </c>
      <c r="C22" s="17" t="s">
        <v>923</v>
      </c>
      <c r="D22" s="17" t="s">
        <v>924</v>
      </c>
      <c r="E22" s="56">
        <v>22000</v>
      </c>
      <c r="F22" s="57" t="s">
        <v>911</v>
      </c>
      <c r="G22" s="57" t="s">
        <v>45</v>
      </c>
      <c r="H22" s="57" t="s">
        <v>75</v>
      </c>
    </row>
    <row r="23" spans="2:8" x14ac:dyDescent="0.3">
      <c r="B23" s="17" t="s">
        <v>912</v>
      </c>
      <c r="C23" s="17" t="s">
        <v>143</v>
      </c>
      <c r="D23" s="17" t="s">
        <v>144</v>
      </c>
      <c r="E23" s="56">
        <v>30000</v>
      </c>
      <c r="F23" s="57" t="s">
        <v>911</v>
      </c>
      <c r="G23" s="57" t="s">
        <v>45</v>
      </c>
      <c r="H23" s="57" t="s">
        <v>75</v>
      </c>
    </row>
    <row r="24" spans="2:8" x14ac:dyDescent="0.3">
      <c r="B24" s="17" t="s">
        <v>912</v>
      </c>
      <c r="C24" s="17" t="s">
        <v>909</v>
      </c>
      <c r="D24" s="17" t="s">
        <v>910</v>
      </c>
      <c r="E24" s="56">
        <v>30000</v>
      </c>
      <c r="F24" s="57" t="s">
        <v>911</v>
      </c>
      <c r="G24" s="57" t="s">
        <v>45</v>
      </c>
      <c r="H24" s="57" t="s">
        <v>75</v>
      </c>
    </row>
    <row r="25" spans="2:8" x14ac:dyDescent="0.3">
      <c r="B25" s="17" t="s">
        <v>912</v>
      </c>
      <c r="C25" s="17" t="s">
        <v>170</v>
      </c>
      <c r="D25" s="17" t="s">
        <v>171</v>
      </c>
      <c r="E25" s="56">
        <v>10000</v>
      </c>
      <c r="F25" s="57" t="s">
        <v>911</v>
      </c>
      <c r="G25" s="57" t="s">
        <v>45</v>
      </c>
      <c r="H25" s="57" t="s">
        <v>75</v>
      </c>
    </row>
    <row r="26" spans="2:8" x14ac:dyDescent="0.3">
      <c r="B26" s="17" t="s">
        <v>912</v>
      </c>
      <c r="C26" s="17" t="s">
        <v>925</v>
      </c>
      <c r="D26" s="17" t="s">
        <v>926</v>
      </c>
      <c r="E26" s="56">
        <v>18000</v>
      </c>
      <c r="F26" s="57" t="s">
        <v>911</v>
      </c>
      <c r="G26" s="57" t="s">
        <v>45</v>
      </c>
      <c r="H26" s="57" t="s">
        <v>75</v>
      </c>
    </row>
    <row r="27" spans="2:8" x14ac:dyDescent="0.3">
      <c r="B27" s="17" t="s">
        <v>912</v>
      </c>
      <c r="C27" s="17" t="s">
        <v>162</v>
      </c>
      <c r="D27" s="17" t="s">
        <v>163</v>
      </c>
      <c r="E27" s="56">
        <v>18000</v>
      </c>
      <c r="F27" s="57" t="s">
        <v>911</v>
      </c>
      <c r="G27" s="57" t="s">
        <v>45</v>
      </c>
      <c r="H27" s="57" t="s">
        <v>75</v>
      </c>
    </row>
    <row r="28" spans="2:8" x14ac:dyDescent="0.3">
      <c r="B28" s="17" t="s">
        <v>912</v>
      </c>
      <c r="C28" s="17" t="s">
        <v>150</v>
      </c>
      <c r="D28" s="17" t="s">
        <v>151</v>
      </c>
      <c r="E28" s="56">
        <v>10000</v>
      </c>
      <c r="F28" s="57" t="s">
        <v>911</v>
      </c>
      <c r="G28" s="57" t="s">
        <v>45</v>
      </c>
      <c r="H28" s="57" t="s">
        <v>75</v>
      </c>
    </row>
    <row r="29" spans="2:8" x14ac:dyDescent="0.3">
      <c r="B29" s="17" t="s">
        <v>912</v>
      </c>
      <c r="C29" s="17" t="s">
        <v>947</v>
      </c>
      <c r="D29" s="17" t="s">
        <v>948</v>
      </c>
      <c r="E29" s="56">
        <v>10000</v>
      </c>
      <c r="F29" s="57" t="s">
        <v>911</v>
      </c>
      <c r="G29" s="57" t="s">
        <v>45</v>
      </c>
      <c r="H29" s="57" t="s">
        <v>75</v>
      </c>
    </row>
    <row r="30" spans="2:8" s="18" customFormat="1" x14ac:dyDescent="0.3">
      <c r="B30" s="52" t="s">
        <v>172</v>
      </c>
      <c r="C30" s="52"/>
      <c r="D30" s="52"/>
      <c r="E30" s="54">
        <f>SUM(E4:E29)</f>
        <v>407000</v>
      </c>
      <c r="F30" s="55"/>
      <c r="G30" s="55"/>
      <c r="H30" s="55"/>
    </row>
  </sheetData>
  <sortState ref="A6:H32">
    <sortCondition ref="C6"/>
  </sortState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39"/>
  <sheetViews>
    <sheetView zoomScaleNormal="100" workbookViewId="0">
      <selection activeCell="A139" sqref="A139:XFD139"/>
    </sheetView>
  </sheetViews>
  <sheetFormatPr defaultRowHeight="14.4" x14ac:dyDescent="0.3"/>
  <cols>
    <col min="1" max="1" width="3" bestFit="1" customWidth="1"/>
    <col min="2" max="2" width="34.5546875" bestFit="1" customWidth="1"/>
    <col min="3" max="3" width="29.33203125" customWidth="1"/>
    <col min="5" max="5" width="12.44140625" bestFit="1" customWidth="1"/>
    <col min="6" max="6" width="7.109375" style="19" bestFit="1" customWidth="1"/>
    <col min="7" max="7" width="7" style="19" bestFit="1" customWidth="1"/>
    <col min="8" max="8" width="5" style="19" bestFit="1" customWidth="1"/>
  </cols>
  <sheetData>
    <row r="3" spans="1:17" x14ac:dyDescent="0.3">
      <c r="A3">
        <v>19</v>
      </c>
      <c r="B3" s="52" t="s">
        <v>2</v>
      </c>
      <c r="C3" s="52" t="s">
        <v>35</v>
      </c>
      <c r="D3" s="52" t="s">
        <v>36</v>
      </c>
      <c r="E3" s="54" t="s">
        <v>41</v>
      </c>
      <c r="F3" s="55" t="s">
        <v>37</v>
      </c>
      <c r="G3" s="55" t="s">
        <v>39</v>
      </c>
      <c r="H3" s="55" t="s">
        <v>40</v>
      </c>
      <c r="O3" s="18"/>
      <c r="P3" s="18"/>
      <c r="Q3" s="18"/>
    </row>
    <row r="4" spans="1:17" x14ac:dyDescent="0.3">
      <c r="B4" s="17" t="s">
        <v>761</v>
      </c>
      <c r="C4" s="17" t="s">
        <v>758</v>
      </c>
      <c r="D4" s="17" t="s">
        <v>759</v>
      </c>
      <c r="E4" s="56">
        <v>100000</v>
      </c>
      <c r="F4" s="57" t="s">
        <v>760</v>
      </c>
      <c r="G4" s="57" t="s">
        <v>45</v>
      </c>
      <c r="H4" s="57" t="s">
        <v>46</v>
      </c>
    </row>
    <row r="5" spans="1:17" x14ac:dyDescent="0.3">
      <c r="B5" s="17" t="s">
        <v>761</v>
      </c>
      <c r="C5" s="17" t="s">
        <v>762</v>
      </c>
      <c r="D5" s="17" t="s">
        <v>763</v>
      </c>
      <c r="E5" s="56">
        <v>100000</v>
      </c>
      <c r="F5" s="57" t="s">
        <v>760</v>
      </c>
      <c r="G5" s="57" t="s">
        <v>45</v>
      </c>
      <c r="H5" s="57" t="s">
        <v>94</v>
      </c>
    </row>
    <row r="6" spans="1:17" x14ac:dyDescent="0.3">
      <c r="B6" s="17" t="s">
        <v>761</v>
      </c>
      <c r="C6" s="17" t="s">
        <v>764</v>
      </c>
      <c r="D6" s="17" t="s">
        <v>765</v>
      </c>
      <c r="E6" s="56">
        <v>145600</v>
      </c>
      <c r="F6" s="57" t="s">
        <v>760</v>
      </c>
      <c r="G6" s="57" t="s">
        <v>45</v>
      </c>
      <c r="H6" s="57" t="s">
        <v>46</v>
      </c>
    </row>
    <row r="7" spans="1:17" x14ac:dyDescent="0.3">
      <c r="B7" s="17" t="s">
        <v>761</v>
      </c>
      <c r="C7" s="17" t="s">
        <v>780</v>
      </c>
      <c r="D7" s="17" t="s">
        <v>781</v>
      </c>
      <c r="E7" s="56">
        <v>50000</v>
      </c>
      <c r="F7" s="57" t="s">
        <v>760</v>
      </c>
      <c r="G7" s="57" t="s">
        <v>45</v>
      </c>
      <c r="H7" s="57" t="s">
        <v>46</v>
      </c>
    </row>
    <row r="8" spans="1:17" x14ac:dyDescent="0.3">
      <c r="B8" s="17" t="s">
        <v>761</v>
      </c>
      <c r="C8" s="17" t="s">
        <v>780</v>
      </c>
      <c r="D8" s="17" t="s">
        <v>781</v>
      </c>
      <c r="E8" s="56">
        <v>160000</v>
      </c>
      <c r="F8" s="57" t="s">
        <v>760</v>
      </c>
      <c r="G8" s="57" t="s">
        <v>45</v>
      </c>
      <c r="H8" s="57" t="s">
        <v>46</v>
      </c>
    </row>
    <row r="9" spans="1:17" x14ac:dyDescent="0.3">
      <c r="B9" s="17" t="s">
        <v>761</v>
      </c>
      <c r="C9" s="17" t="s">
        <v>758</v>
      </c>
      <c r="D9" s="17" t="s">
        <v>759</v>
      </c>
      <c r="E9" s="56">
        <v>450000</v>
      </c>
      <c r="F9" s="57" t="s">
        <v>760</v>
      </c>
      <c r="G9" s="57" t="s">
        <v>45</v>
      </c>
      <c r="H9" s="57" t="s">
        <v>46</v>
      </c>
    </row>
    <row r="10" spans="1:17" x14ac:dyDescent="0.3">
      <c r="B10" s="17" t="s">
        <v>761</v>
      </c>
      <c r="C10" s="17" t="s">
        <v>780</v>
      </c>
      <c r="D10" s="17" t="s">
        <v>781</v>
      </c>
      <c r="E10" s="56">
        <v>155000</v>
      </c>
      <c r="F10" s="57" t="s">
        <v>760</v>
      </c>
      <c r="G10" s="57" t="s">
        <v>45</v>
      </c>
      <c r="H10" s="57" t="s">
        <v>46</v>
      </c>
    </row>
    <row r="11" spans="1:17" x14ac:dyDescent="0.3">
      <c r="B11" s="17" t="s">
        <v>761</v>
      </c>
      <c r="C11" s="17" t="s">
        <v>819</v>
      </c>
      <c r="D11" s="17" t="s">
        <v>820</v>
      </c>
      <c r="E11" s="56">
        <v>100000</v>
      </c>
      <c r="F11" s="57" t="s">
        <v>760</v>
      </c>
      <c r="G11" s="57" t="s">
        <v>45</v>
      </c>
      <c r="H11" s="57" t="s">
        <v>46</v>
      </c>
    </row>
    <row r="12" spans="1:17" x14ac:dyDescent="0.3">
      <c r="B12" s="17" t="s">
        <v>761</v>
      </c>
      <c r="C12" s="17" t="s">
        <v>758</v>
      </c>
      <c r="D12" s="17" t="s">
        <v>759</v>
      </c>
      <c r="E12" s="56">
        <v>360000</v>
      </c>
      <c r="F12" s="57" t="s">
        <v>760</v>
      </c>
      <c r="G12" s="57" t="s">
        <v>45</v>
      </c>
      <c r="H12" s="57" t="s">
        <v>46</v>
      </c>
    </row>
    <row r="13" spans="1:17" x14ac:dyDescent="0.3">
      <c r="B13" s="17" t="s">
        <v>761</v>
      </c>
      <c r="C13" s="17" t="s">
        <v>842</v>
      </c>
      <c r="D13" s="17" t="s">
        <v>843</v>
      </c>
      <c r="E13" s="56">
        <v>300000</v>
      </c>
      <c r="F13" s="57" t="s">
        <v>760</v>
      </c>
      <c r="G13" s="57" t="s">
        <v>45</v>
      </c>
      <c r="H13" s="57" t="s">
        <v>75</v>
      </c>
    </row>
    <row r="14" spans="1:17" x14ac:dyDescent="0.3">
      <c r="B14" s="17" t="s">
        <v>753</v>
      </c>
      <c r="C14" s="17" t="s">
        <v>246</v>
      </c>
      <c r="D14" s="17" t="s">
        <v>247</v>
      </c>
      <c r="E14" s="56">
        <v>40000</v>
      </c>
      <c r="F14" s="57" t="s">
        <v>752</v>
      </c>
      <c r="G14" s="57" t="s">
        <v>177</v>
      </c>
      <c r="H14" s="57" t="s">
        <v>747</v>
      </c>
    </row>
    <row r="15" spans="1:17" x14ac:dyDescent="0.3">
      <c r="B15" s="17" t="s">
        <v>753</v>
      </c>
      <c r="C15" s="17" t="s">
        <v>47</v>
      </c>
      <c r="D15" s="17" t="s">
        <v>48</v>
      </c>
      <c r="E15" s="56">
        <v>250000</v>
      </c>
      <c r="F15" s="57" t="s">
        <v>752</v>
      </c>
      <c r="G15" s="57" t="s">
        <v>177</v>
      </c>
      <c r="H15" s="57" t="s">
        <v>747</v>
      </c>
    </row>
    <row r="16" spans="1:17" x14ac:dyDescent="0.3">
      <c r="B16" s="17" t="s">
        <v>753</v>
      </c>
      <c r="C16" s="17" t="s">
        <v>756</v>
      </c>
      <c r="D16" s="17" t="s">
        <v>757</v>
      </c>
      <c r="E16" s="56">
        <v>150000</v>
      </c>
      <c r="F16" s="57" t="s">
        <v>752</v>
      </c>
      <c r="G16" s="57" t="s">
        <v>177</v>
      </c>
      <c r="H16" s="57" t="s">
        <v>46</v>
      </c>
    </row>
    <row r="17" spans="2:8" x14ac:dyDescent="0.3">
      <c r="B17" s="17" t="s">
        <v>753</v>
      </c>
      <c r="C17" s="17" t="s">
        <v>772</v>
      </c>
      <c r="D17" s="17" t="s">
        <v>773</v>
      </c>
      <c r="E17" s="56">
        <v>675000</v>
      </c>
      <c r="F17" s="57" t="s">
        <v>752</v>
      </c>
      <c r="G17" s="57" t="s">
        <v>177</v>
      </c>
      <c r="H17" s="57" t="s">
        <v>46</v>
      </c>
    </row>
    <row r="18" spans="2:8" x14ac:dyDescent="0.3">
      <c r="B18" s="17" t="s">
        <v>753</v>
      </c>
      <c r="C18" s="17" t="s">
        <v>774</v>
      </c>
      <c r="D18" s="17" t="s">
        <v>775</v>
      </c>
      <c r="E18" s="56">
        <v>675000</v>
      </c>
      <c r="F18" s="57" t="s">
        <v>752</v>
      </c>
      <c r="G18" s="57" t="s">
        <v>177</v>
      </c>
      <c r="H18" s="57" t="s">
        <v>46</v>
      </c>
    </row>
    <row r="19" spans="2:8" x14ac:dyDescent="0.3">
      <c r="B19" s="17" t="s">
        <v>753</v>
      </c>
      <c r="C19" s="17" t="s">
        <v>756</v>
      </c>
      <c r="D19" s="17" t="s">
        <v>757</v>
      </c>
      <c r="E19" s="56">
        <v>675000</v>
      </c>
      <c r="F19" s="57" t="s">
        <v>752</v>
      </c>
      <c r="G19" s="57" t="s">
        <v>177</v>
      </c>
      <c r="H19" s="57" t="s">
        <v>46</v>
      </c>
    </row>
    <row r="20" spans="2:8" x14ac:dyDescent="0.3">
      <c r="B20" s="17" t="s">
        <v>753</v>
      </c>
      <c r="C20" s="17" t="s">
        <v>776</v>
      </c>
      <c r="D20" s="17" t="s">
        <v>777</v>
      </c>
      <c r="E20" s="56">
        <v>675000</v>
      </c>
      <c r="F20" s="57" t="s">
        <v>752</v>
      </c>
      <c r="G20" s="57" t="s">
        <v>177</v>
      </c>
      <c r="H20" s="57" t="s">
        <v>46</v>
      </c>
    </row>
    <row r="21" spans="2:8" x14ac:dyDescent="0.3">
      <c r="B21" s="17" t="s">
        <v>753</v>
      </c>
      <c r="C21" s="17" t="s">
        <v>774</v>
      </c>
      <c r="D21" s="17" t="s">
        <v>775</v>
      </c>
      <c r="E21" s="56">
        <v>150000</v>
      </c>
      <c r="F21" s="57" t="s">
        <v>752</v>
      </c>
      <c r="G21" s="57" t="s">
        <v>177</v>
      </c>
      <c r="H21" s="57" t="s">
        <v>46</v>
      </c>
    </row>
    <row r="22" spans="2:8" x14ac:dyDescent="0.3">
      <c r="B22" s="17" t="s">
        <v>753</v>
      </c>
      <c r="C22" s="17" t="s">
        <v>212</v>
      </c>
      <c r="D22" s="17" t="s">
        <v>213</v>
      </c>
      <c r="E22" s="56">
        <v>18000</v>
      </c>
      <c r="F22" s="57" t="s">
        <v>752</v>
      </c>
      <c r="G22" s="57" t="s">
        <v>177</v>
      </c>
      <c r="H22" s="57" t="s">
        <v>46</v>
      </c>
    </row>
    <row r="23" spans="2:8" x14ac:dyDescent="0.3">
      <c r="B23" s="17" t="s">
        <v>753</v>
      </c>
      <c r="C23" s="17" t="s">
        <v>385</v>
      </c>
      <c r="D23" s="17" t="s">
        <v>386</v>
      </c>
      <c r="E23" s="56">
        <v>59750</v>
      </c>
      <c r="F23" s="57" t="s">
        <v>752</v>
      </c>
      <c r="G23" s="57" t="s">
        <v>177</v>
      </c>
      <c r="H23" s="57" t="s">
        <v>46</v>
      </c>
    </row>
    <row r="24" spans="2:8" x14ac:dyDescent="0.3">
      <c r="B24" s="17" t="s">
        <v>753</v>
      </c>
      <c r="C24" s="17" t="s">
        <v>793</v>
      </c>
      <c r="D24" s="17" t="s">
        <v>794</v>
      </c>
      <c r="E24" s="56">
        <v>75000</v>
      </c>
      <c r="F24" s="57" t="s">
        <v>752</v>
      </c>
      <c r="G24" s="57" t="s">
        <v>177</v>
      </c>
      <c r="H24" s="57" t="s">
        <v>46</v>
      </c>
    </row>
    <row r="25" spans="2:8" x14ac:dyDescent="0.3">
      <c r="B25" s="17" t="s">
        <v>753</v>
      </c>
      <c r="C25" s="17" t="s">
        <v>776</v>
      </c>
      <c r="D25" s="17" t="s">
        <v>777</v>
      </c>
      <c r="E25" s="56">
        <v>150000</v>
      </c>
      <c r="F25" s="57" t="s">
        <v>752</v>
      </c>
      <c r="G25" s="57" t="s">
        <v>177</v>
      </c>
      <c r="H25" s="57" t="s">
        <v>46</v>
      </c>
    </row>
    <row r="26" spans="2:8" x14ac:dyDescent="0.3">
      <c r="B26" s="17" t="s">
        <v>753</v>
      </c>
      <c r="C26" s="17" t="s">
        <v>797</v>
      </c>
      <c r="D26" s="17" t="s">
        <v>798</v>
      </c>
      <c r="E26" s="56">
        <v>1800000</v>
      </c>
      <c r="F26" s="57" t="s">
        <v>752</v>
      </c>
      <c r="G26" s="57" t="s">
        <v>177</v>
      </c>
      <c r="H26" s="57" t="s">
        <v>747</v>
      </c>
    </row>
    <row r="27" spans="2:8" x14ac:dyDescent="0.3">
      <c r="B27" s="17" t="s">
        <v>753</v>
      </c>
      <c r="C27" s="17" t="s">
        <v>318</v>
      </c>
      <c r="D27" s="17" t="s">
        <v>319</v>
      </c>
      <c r="E27" s="56">
        <v>150000</v>
      </c>
      <c r="F27" s="57" t="s">
        <v>752</v>
      </c>
      <c r="G27" s="57" t="s">
        <v>177</v>
      </c>
      <c r="H27" s="57" t="s">
        <v>747</v>
      </c>
    </row>
    <row r="28" spans="2:8" x14ac:dyDescent="0.3">
      <c r="B28" s="17" t="s">
        <v>753</v>
      </c>
      <c r="C28" s="17" t="s">
        <v>212</v>
      </c>
      <c r="D28" s="17" t="s">
        <v>213</v>
      </c>
      <c r="E28" s="56">
        <v>100000</v>
      </c>
      <c r="F28" s="57" t="s">
        <v>752</v>
      </c>
      <c r="G28" s="57" t="s">
        <v>177</v>
      </c>
      <c r="H28" s="57" t="s">
        <v>46</v>
      </c>
    </row>
    <row r="29" spans="2:8" x14ac:dyDescent="0.3">
      <c r="B29" s="17" t="s">
        <v>753</v>
      </c>
      <c r="C29" s="17" t="s">
        <v>296</v>
      </c>
      <c r="D29" s="17" t="s">
        <v>297</v>
      </c>
      <c r="E29" s="56">
        <v>50000</v>
      </c>
      <c r="F29" s="57" t="s">
        <v>752</v>
      </c>
      <c r="G29" s="57" t="s">
        <v>177</v>
      </c>
      <c r="H29" s="57" t="s">
        <v>747</v>
      </c>
    </row>
    <row r="30" spans="2:8" x14ac:dyDescent="0.3">
      <c r="B30" s="17" t="s">
        <v>753</v>
      </c>
      <c r="C30" s="17" t="s">
        <v>772</v>
      </c>
      <c r="D30" s="17" t="s">
        <v>773</v>
      </c>
      <c r="E30" s="56">
        <v>53703</v>
      </c>
      <c r="F30" s="57" t="s">
        <v>752</v>
      </c>
      <c r="G30" s="57" t="s">
        <v>177</v>
      </c>
      <c r="H30" s="57" t="s">
        <v>46</v>
      </c>
    </row>
    <row r="31" spans="2:8" x14ac:dyDescent="0.3">
      <c r="B31" s="17" t="s">
        <v>753</v>
      </c>
      <c r="C31" s="17" t="s">
        <v>799</v>
      </c>
      <c r="D31" s="17" t="s">
        <v>800</v>
      </c>
      <c r="E31" s="56">
        <v>80000</v>
      </c>
      <c r="F31" s="57" t="s">
        <v>752</v>
      </c>
      <c r="G31" s="57" t="s">
        <v>177</v>
      </c>
      <c r="H31" s="57" t="s">
        <v>747</v>
      </c>
    </row>
    <row r="32" spans="2:8" x14ac:dyDescent="0.3">
      <c r="B32" s="17" t="s">
        <v>753</v>
      </c>
      <c r="C32" s="17" t="s">
        <v>801</v>
      </c>
      <c r="D32" s="17" t="s">
        <v>802</v>
      </c>
      <c r="E32" s="56">
        <v>250000</v>
      </c>
      <c r="F32" s="57" t="s">
        <v>752</v>
      </c>
      <c r="G32" s="57" t="s">
        <v>177</v>
      </c>
      <c r="H32" s="57" t="s">
        <v>46</v>
      </c>
    </row>
    <row r="33" spans="2:8" x14ac:dyDescent="0.3">
      <c r="B33" s="17" t="s">
        <v>753</v>
      </c>
      <c r="C33" s="17" t="s">
        <v>385</v>
      </c>
      <c r="D33" s="17" t="s">
        <v>386</v>
      </c>
      <c r="E33" s="56">
        <v>200000</v>
      </c>
      <c r="F33" s="57" t="s">
        <v>752</v>
      </c>
      <c r="G33" s="57" t="s">
        <v>177</v>
      </c>
      <c r="H33" s="57" t="s">
        <v>46</v>
      </c>
    </row>
    <row r="34" spans="2:8" x14ac:dyDescent="0.3">
      <c r="B34" s="17" t="s">
        <v>753</v>
      </c>
      <c r="C34" s="17" t="s">
        <v>805</v>
      </c>
      <c r="D34" s="17" t="s">
        <v>806</v>
      </c>
      <c r="E34" s="56">
        <v>5000</v>
      </c>
      <c r="F34" s="57" t="s">
        <v>752</v>
      </c>
      <c r="G34" s="57" t="s">
        <v>177</v>
      </c>
      <c r="H34" s="57" t="s">
        <v>46</v>
      </c>
    </row>
    <row r="35" spans="2:8" x14ac:dyDescent="0.3">
      <c r="B35" s="17" t="s">
        <v>753</v>
      </c>
      <c r="C35" s="17" t="s">
        <v>385</v>
      </c>
      <c r="D35" s="17" t="s">
        <v>386</v>
      </c>
      <c r="E35" s="56">
        <v>225000</v>
      </c>
      <c r="F35" s="57" t="s">
        <v>752</v>
      </c>
      <c r="G35" s="57" t="s">
        <v>177</v>
      </c>
      <c r="H35" s="57" t="s">
        <v>747</v>
      </c>
    </row>
    <row r="36" spans="2:8" x14ac:dyDescent="0.3">
      <c r="B36" s="17" t="s">
        <v>753</v>
      </c>
      <c r="C36" s="17" t="s">
        <v>333</v>
      </c>
      <c r="D36" s="17" t="s">
        <v>334</v>
      </c>
      <c r="E36" s="56">
        <v>180000</v>
      </c>
      <c r="F36" s="57" t="s">
        <v>752</v>
      </c>
      <c r="G36" s="57" t="s">
        <v>177</v>
      </c>
      <c r="H36" s="57" t="s">
        <v>747</v>
      </c>
    </row>
    <row r="37" spans="2:8" x14ac:dyDescent="0.3">
      <c r="B37" s="17" t="s">
        <v>753</v>
      </c>
      <c r="C37" s="17" t="s">
        <v>805</v>
      </c>
      <c r="D37" s="17" t="s">
        <v>806</v>
      </c>
      <c r="E37" s="56">
        <v>45000</v>
      </c>
      <c r="F37" s="57" t="s">
        <v>752</v>
      </c>
      <c r="G37" s="57" t="s">
        <v>177</v>
      </c>
      <c r="H37" s="57" t="s">
        <v>46</v>
      </c>
    </row>
    <row r="38" spans="2:8" x14ac:dyDescent="0.3">
      <c r="B38" s="17" t="s">
        <v>753</v>
      </c>
      <c r="C38" s="17" t="s">
        <v>772</v>
      </c>
      <c r="D38" s="17" t="s">
        <v>773</v>
      </c>
      <c r="E38" s="56">
        <v>1575000</v>
      </c>
      <c r="F38" s="57" t="s">
        <v>752</v>
      </c>
      <c r="G38" s="57" t="s">
        <v>177</v>
      </c>
      <c r="H38" s="57" t="s">
        <v>46</v>
      </c>
    </row>
    <row r="39" spans="2:8" x14ac:dyDescent="0.3">
      <c r="B39" s="17" t="s">
        <v>753</v>
      </c>
      <c r="C39" s="17" t="s">
        <v>322</v>
      </c>
      <c r="D39" s="17" t="s">
        <v>323</v>
      </c>
      <c r="E39" s="56">
        <v>200000</v>
      </c>
      <c r="F39" s="57" t="s">
        <v>752</v>
      </c>
      <c r="G39" s="57" t="s">
        <v>177</v>
      </c>
      <c r="H39" s="57" t="s">
        <v>747</v>
      </c>
    </row>
    <row r="40" spans="2:8" x14ac:dyDescent="0.3">
      <c r="B40" s="17" t="s">
        <v>753</v>
      </c>
      <c r="C40" s="17" t="s">
        <v>826</v>
      </c>
      <c r="D40" s="17" t="s">
        <v>827</v>
      </c>
      <c r="E40" s="56">
        <v>1700000</v>
      </c>
      <c r="F40" s="57" t="s">
        <v>752</v>
      </c>
      <c r="G40" s="57" t="s">
        <v>177</v>
      </c>
      <c r="H40" s="57" t="s">
        <v>46</v>
      </c>
    </row>
    <row r="41" spans="2:8" x14ac:dyDescent="0.3">
      <c r="B41" s="17" t="s">
        <v>753</v>
      </c>
      <c r="C41" s="17" t="s">
        <v>756</v>
      </c>
      <c r="D41" s="17" t="s">
        <v>757</v>
      </c>
      <c r="E41" s="56">
        <v>1000000</v>
      </c>
      <c r="F41" s="57" t="s">
        <v>752</v>
      </c>
      <c r="G41" s="57" t="s">
        <v>177</v>
      </c>
      <c r="H41" s="57" t="s">
        <v>46</v>
      </c>
    </row>
    <row r="42" spans="2:8" x14ac:dyDescent="0.3">
      <c r="B42" s="17" t="s">
        <v>753</v>
      </c>
      <c r="C42" s="17" t="s">
        <v>238</v>
      </c>
      <c r="D42" s="17" t="s">
        <v>239</v>
      </c>
      <c r="E42" s="56">
        <v>135000</v>
      </c>
      <c r="F42" s="57" t="s">
        <v>752</v>
      </c>
      <c r="G42" s="57" t="s">
        <v>177</v>
      </c>
      <c r="H42" s="57" t="s">
        <v>747</v>
      </c>
    </row>
    <row r="43" spans="2:8" x14ac:dyDescent="0.3">
      <c r="B43" s="17" t="s">
        <v>753</v>
      </c>
      <c r="C43" s="17" t="s">
        <v>776</v>
      </c>
      <c r="D43" s="17" t="s">
        <v>777</v>
      </c>
      <c r="E43" s="56">
        <v>1575000</v>
      </c>
      <c r="F43" s="57" t="s">
        <v>752</v>
      </c>
      <c r="G43" s="57" t="s">
        <v>177</v>
      </c>
      <c r="H43" s="57" t="s">
        <v>46</v>
      </c>
    </row>
    <row r="44" spans="2:8" x14ac:dyDescent="0.3">
      <c r="B44" s="17" t="s">
        <v>753</v>
      </c>
      <c r="C44" s="17" t="s">
        <v>756</v>
      </c>
      <c r="D44" s="17" t="s">
        <v>757</v>
      </c>
      <c r="E44" s="56">
        <v>675000</v>
      </c>
      <c r="F44" s="57" t="s">
        <v>752</v>
      </c>
      <c r="G44" s="57" t="s">
        <v>177</v>
      </c>
      <c r="H44" s="57" t="s">
        <v>46</v>
      </c>
    </row>
    <row r="45" spans="2:8" x14ac:dyDescent="0.3">
      <c r="B45" s="17" t="s">
        <v>753</v>
      </c>
      <c r="C45" s="17" t="s">
        <v>774</v>
      </c>
      <c r="D45" s="17" t="s">
        <v>775</v>
      </c>
      <c r="E45" s="56">
        <v>675000</v>
      </c>
      <c r="F45" s="57" t="s">
        <v>752</v>
      </c>
      <c r="G45" s="57" t="s">
        <v>177</v>
      </c>
      <c r="H45" s="57" t="s">
        <v>46</v>
      </c>
    </row>
    <row r="46" spans="2:8" x14ac:dyDescent="0.3">
      <c r="B46" s="17" t="s">
        <v>753</v>
      </c>
      <c r="C46" s="17" t="s">
        <v>801</v>
      </c>
      <c r="D46" s="17" t="s">
        <v>802</v>
      </c>
      <c r="E46" s="56">
        <v>200000</v>
      </c>
      <c r="F46" s="57" t="s">
        <v>752</v>
      </c>
      <c r="G46" s="57" t="s">
        <v>177</v>
      </c>
      <c r="H46" s="57" t="s">
        <v>46</v>
      </c>
    </row>
    <row r="47" spans="2:8" x14ac:dyDescent="0.3">
      <c r="B47" s="17" t="s">
        <v>753</v>
      </c>
      <c r="C47" s="17" t="s">
        <v>212</v>
      </c>
      <c r="D47" s="17" t="s">
        <v>213</v>
      </c>
      <c r="E47" s="56">
        <v>80000</v>
      </c>
      <c r="F47" s="57" t="s">
        <v>752</v>
      </c>
      <c r="G47" s="57" t="s">
        <v>177</v>
      </c>
      <c r="H47" s="57" t="s">
        <v>46</v>
      </c>
    </row>
    <row r="48" spans="2:8" x14ac:dyDescent="0.3">
      <c r="B48" s="17" t="s">
        <v>753</v>
      </c>
      <c r="C48" s="17" t="s">
        <v>832</v>
      </c>
      <c r="D48" s="17" t="s">
        <v>833</v>
      </c>
      <c r="E48" s="56">
        <v>48700</v>
      </c>
      <c r="F48" s="57" t="s">
        <v>752</v>
      </c>
      <c r="G48" s="57" t="s">
        <v>177</v>
      </c>
      <c r="H48" s="57" t="s">
        <v>46</v>
      </c>
    </row>
    <row r="49" spans="2:8" x14ac:dyDescent="0.3">
      <c r="B49" s="17" t="s">
        <v>753</v>
      </c>
      <c r="C49" s="17" t="s">
        <v>826</v>
      </c>
      <c r="D49" s="17" t="s">
        <v>827</v>
      </c>
      <c r="E49" s="56">
        <v>1000000</v>
      </c>
      <c r="F49" s="57" t="s">
        <v>752</v>
      </c>
      <c r="G49" s="57" t="s">
        <v>177</v>
      </c>
      <c r="H49" s="57" t="s">
        <v>46</v>
      </c>
    </row>
    <row r="50" spans="2:8" x14ac:dyDescent="0.3">
      <c r="B50" s="17" t="s">
        <v>753</v>
      </c>
      <c r="C50" s="17" t="s">
        <v>371</v>
      </c>
      <c r="D50" s="17" t="s">
        <v>372</v>
      </c>
      <c r="E50" s="56">
        <v>190000</v>
      </c>
      <c r="F50" s="57" t="s">
        <v>752</v>
      </c>
      <c r="G50" s="57" t="s">
        <v>177</v>
      </c>
      <c r="H50" s="57" t="s">
        <v>747</v>
      </c>
    </row>
    <row r="51" spans="2:8" x14ac:dyDescent="0.3">
      <c r="B51" s="17" t="s">
        <v>753</v>
      </c>
      <c r="C51" s="17" t="s">
        <v>793</v>
      </c>
      <c r="D51" s="17" t="s">
        <v>794</v>
      </c>
      <c r="E51" s="56">
        <v>60000</v>
      </c>
      <c r="F51" s="57" t="s">
        <v>752</v>
      </c>
      <c r="G51" s="57" t="s">
        <v>177</v>
      </c>
      <c r="H51" s="57" t="s">
        <v>46</v>
      </c>
    </row>
    <row r="52" spans="2:8" x14ac:dyDescent="0.3">
      <c r="B52" s="17" t="s">
        <v>753</v>
      </c>
      <c r="C52" s="17" t="s">
        <v>756</v>
      </c>
      <c r="D52" s="17" t="s">
        <v>757</v>
      </c>
      <c r="E52" s="56">
        <v>620000</v>
      </c>
      <c r="F52" s="57" t="s">
        <v>752</v>
      </c>
      <c r="G52" s="57" t="s">
        <v>177</v>
      </c>
      <c r="H52" s="57" t="s">
        <v>46</v>
      </c>
    </row>
    <row r="53" spans="2:8" x14ac:dyDescent="0.3">
      <c r="B53" s="17" t="s">
        <v>753</v>
      </c>
      <c r="C53" s="17" t="s">
        <v>322</v>
      </c>
      <c r="D53" s="17" t="s">
        <v>323</v>
      </c>
      <c r="E53" s="56">
        <v>160000</v>
      </c>
      <c r="F53" s="57" t="s">
        <v>752</v>
      </c>
      <c r="G53" s="57" t="s">
        <v>177</v>
      </c>
      <c r="H53" s="57" t="s">
        <v>747</v>
      </c>
    </row>
    <row r="54" spans="2:8" x14ac:dyDescent="0.3">
      <c r="B54" s="17" t="s">
        <v>753</v>
      </c>
      <c r="C54" s="17" t="s">
        <v>198</v>
      </c>
      <c r="D54" s="17" t="s">
        <v>199</v>
      </c>
      <c r="E54" s="56">
        <v>750000</v>
      </c>
      <c r="F54" s="57" t="s">
        <v>752</v>
      </c>
      <c r="G54" s="57" t="s">
        <v>177</v>
      </c>
      <c r="H54" s="57" t="s">
        <v>747</v>
      </c>
    </row>
    <row r="55" spans="2:8" x14ac:dyDescent="0.3">
      <c r="B55" s="17" t="s">
        <v>753</v>
      </c>
      <c r="C55" s="17" t="s">
        <v>797</v>
      </c>
      <c r="D55" s="17" t="s">
        <v>798</v>
      </c>
      <c r="E55" s="56">
        <v>200000</v>
      </c>
      <c r="F55" s="57" t="s">
        <v>752</v>
      </c>
      <c r="G55" s="57" t="s">
        <v>177</v>
      </c>
      <c r="H55" s="57" t="s">
        <v>747</v>
      </c>
    </row>
    <row r="56" spans="2:8" x14ac:dyDescent="0.3">
      <c r="B56" s="17" t="s">
        <v>753</v>
      </c>
      <c r="C56" s="17" t="s">
        <v>208</v>
      </c>
      <c r="D56" s="17" t="s">
        <v>209</v>
      </c>
      <c r="E56" s="56">
        <v>150000</v>
      </c>
      <c r="F56" s="57" t="s">
        <v>752</v>
      </c>
      <c r="G56" s="57" t="s">
        <v>177</v>
      </c>
      <c r="H56" s="57" t="s">
        <v>46</v>
      </c>
    </row>
    <row r="57" spans="2:8" x14ac:dyDescent="0.3">
      <c r="B57" s="17" t="s">
        <v>753</v>
      </c>
      <c r="C57" s="17" t="s">
        <v>848</v>
      </c>
      <c r="D57" s="17" t="s">
        <v>849</v>
      </c>
      <c r="E57" s="56">
        <v>108000</v>
      </c>
      <c r="F57" s="57" t="s">
        <v>752</v>
      </c>
      <c r="G57" s="57" t="s">
        <v>177</v>
      </c>
      <c r="H57" s="57" t="s">
        <v>46</v>
      </c>
    </row>
    <row r="58" spans="2:8" x14ac:dyDescent="0.3">
      <c r="B58" s="17" t="s">
        <v>753</v>
      </c>
      <c r="C58" s="17" t="s">
        <v>385</v>
      </c>
      <c r="D58" s="17" t="s">
        <v>386</v>
      </c>
      <c r="E58" s="56">
        <v>2368</v>
      </c>
      <c r="F58" s="57" t="s">
        <v>752</v>
      </c>
      <c r="G58" s="57" t="s">
        <v>177</v>
      </c>
      <c r="H58" s="57" t="s">
        <v>747</v>
      </c>
    </row>
    <row r="59" spans="2:8" x14ac:dyDescent="0.3">
      <c r="B59" s="17" t="s">
        <v>753</v>
      </c>
      <c r="C59" s="17" t="s">
        <v>198</v>
      </c>
      <c r="D59" s="17" t="s">
        <v>199</v>
      </c>
      <c r="E59" s="56">
        <v>600000</v>
      </c>
      <c r="F59" s="57" t="s">
        <v>752</v>
      </c>
      <c r="G59" s="57" t="s">
        <v>177</v>
      </c>
      <c r="H59" s="57" t="s">
        <v>747</v>
      </c>
    </row>
    <row r="60" spans="2:8" x14ac:dyDescent="0.3">
      <c r="B60" s="17" t="s">
        <v>753</v>
      </c>
      <c r="C60" s="17" t="s">
        <v>333</v>
      </c>
      <c r="D60" s="17" t="s">
        <v>334</v>
      </c>
      <c r="E60" s="56">
        <v>20000</v>
      </c>
      <c r="F60" s="57" t="s">
        <v>752</v>
      </c>
      <c r="G60" s="57" t="s">
        <v>177</v>
      </c>
      <c r="H60" s="57" t="s">
        <v>747</v>
      </c>
    </row>
    <row r="61" spans="2:8" x14ac:dyDescent="0.3">
      <c r="B61" s="17" t="s">
        <v>753</v>
      </c>
      <c r="C61" s="17" t="s">
        <v>322</v>
      </c>
      <c r="D61" s="17" t="s">
        <v>323</v>
      </c>
      <c r="E61" s="56">
        <v>40000</v>
      </c>
      <c r="F61" s="57" t="s">
        <v>752</v>
      </c>
      <c r="G61" s="57" t="s">
        <v>177</v>
      </c>
      <c r="H61" s="57" t="s">
        <v>747</v>
      </c>
    </row>
    <row r="62" spans="2:8" x14ac:dyDescent="0.3">
      <c r="B62" s="17" t="s">
        <v>753</v>
      </c>
      <c r="C62" s="17" t="s">
        <v>793</v>
      </c>
      <c r="D62" s="17" t="s">
        <v>794</v>
      </c>
      <c r="E62" s="56">
        <v>15000</v>
      </c>
      <c r="F62" s="57" t="s">
        <v>752</v>
      </c>
      <c r="G62" s="57" t="s">
        <v>177</v>
      </c>
      <c r="H62" s="57" t="s">
        <v>46</v>
      </c>
    </row>
    <row r="63" spans="2:8" x14ac:dyDescent="0.3">
      <c r="B63" s="17" t="s">
        <v>753</v>
      </c>
      <c r="C63" s="17" t="s">
        <v>856</v>
      </c>
      <c r="D63" s="17" t="s">
        <v>857</v>
      </c>
      <c r="E63" s="56">
        <v>180000</v>
      </c>
      <c r="F63" s="57" t="s">
        <v>752</v>
      </c>
      <c r="G63" s="57" t="s">
        <v>177</v>
      </c>
      <c r="H63" s="57" t="s">
        <v>747</v>
      </c>
    </row>
    <row r="64" spans="2:8" x14ac:dyDescent="0.3">
      <c r="B64" s="17" t="s">
        <v>753</v>
      </c>
      <c r="C64" s="17" t="s">
        <v>385</v>
      </c>
      <c r="D64" s="17" t="s">
        <v>386</v>
      </c>
      <c r="E64" s="56">
        <v>405000</v>
      </c>
      <c r="F64" s="57" t="s">
        <v>752</v>
      </c>
      <c r="G64" s="57" t="s">
        <v>177</v>
      </c>
      <c r="H64" s="57" t="s">
        <v>46</v>
      </c>
    </row>
    <row r="65" spans="2:8" x14ac:dyDescent="0.3">
      <c r="B65" s="17" t="s">
        <v>818</v>
      </c>
      <c r="C65" s="17" t="s">
        <v>815</v>
      </c>
      <c r="D65" s="17" t="s">
        <v>816</v>
      </c>
      <c r="E65" s="56">
        <v>1900000</v>
      </c>
      <c r="F65" s="57" t="s">
        <v>817</v>
      </c>
      <c r="G65" s="57" t="s">
        <v>145</v>
      </c>
      <c r="H65" s="57" t="s">
        <v>75</v>
      </c>
    </row>
    <row r="66" spans="2:8" x14ac:dyDescent="0.3">
      <c r="B66" s="17" t="s">
        <v>789</v>
      </c>
      <c r="C66" s="17" t="s">
        <v>704</v>
      </c>
      <c r="D66" s="17" t="s">
        <v>705</v>
      </c>
      <c r="E66" s="56">
        <v>20000</v>
      </c>
      <c r="F66" s="57" t="s">
        <v>788</v>
      </c>
      <c r="G66" s="57" t="s">
        <v>671</v>
      </c>
      <c r="H66" s="57" t="s">
        <v>790</v>
      </c>
    </row>
    <row r="67" spans="2:8" x14ac:dyDescent="0.3">
      <c r="B67" s="17" t="s">
        <v>789</v>
      </c>
      <c r="C67" s="17" t="s">
        <v>539</v>
      </c>
      <c r="D67" s="17" t="s">
        <v>540</v>
      </c>
      <c r="E67" s="56">
        <v>50000</v>
      </c>
      <c r="F67" s="57" t="s">
        <v>788</v>
      </c>
      <c r="G67" s="57" t="s">
        <v>488</v>
      </c>
      <c r="H67" s="57" t="s">
        <v>46</v>
      </c>
    </row>
    <row r="68" spans="2:8" x14ac:dyDescent="0.3">
      <c r="B68" s="17" t="s">
        <v>789</v>
      </c>
      <c r="C68" s="17" t="s">
        <v>539</v>
      </c>
      <c r="D68" s="17" t="s">
        <v>540</v>
      </c>
      <c r="E68" s="56">
        <v>25000</v>
      </c>
      <c r="F68" s="57" t="s">
        <v>788</v>
      </c>
      <c r="G68" s="57" t="s">
        <v>488</v>
      </c>
      <c r="H68" s="57" t="s">
        <v>46</v>
      </c>
    </row>
    <row r="69" spans="2:8" x14ac:dyDescent="0.3">
      <c r="B69" s="17" t="s">
        <v>740</v>
      </c>
      <c r="C69" s="17" t="s">
        <v>484</v>
      </c>
      <c r="D69" s="17" t="s">
        <v>485</v>
      </c>
      <c r="E69" s="56">
        <v>28000</v>
      </c>
      <c r="F69" s="57" t="s">
        <v>739</v>
      </c>
      <c r="G69" s="57" t="s">
        <v>593</v>
      </c>
      <c r="H69" s="57" t="s">
        <v>46</v>
      </c>
    </row>
    <row r="70" spans="2:8" x14ac:dyDescent="0.3">
      <c r="B70" s="17" t="s">
        <v>740</v>
      </c>
      <c r="C70" s="17" t="s">
        <v>741</v>
      </c>
      <c r="D70" s="17" t="s">
        <v>742</v>
      </c>
      <c r="E70" s="56">
        <v>50000</v>
      </c>
      <c r="F70" s="57" t="s">
        <v>739</v>
      </c>
      <c r="G70" s="57" t="s">
        <v>593</v>
      </c>
      <c r="H70" s="57" t="s">
        <v>445</v>
      </c>
    </row>
    <row r="71" spans="2:8" x14ac:dyDescent="0.3">
      <c r="B71" s="17" t="s">
        <v>740</v>
      </c>
      <c r="C71" s="17" t="s">
        <v>541</v>
      </c>
      <c r="D71" s="17" t="s">
        <v>542</v>
      </c>
      <c r="E71" s="56">
        <v>5600</v>
      </c>
      <c r="F71" s="57" t="s">
        <v>739</v>
      </c>
      <c r="G71" s="57" t="s">
        <v>593</v>
      </c>
      <c r="H71" s="57" t="s">
        <v>46</v>
      </c>
    </row>
    <row r="72" spans="2:8" x14ac:dyDescent="0.3">
      <c r="B72" s="17" t="s">
        <v>740</v>
      </c>
      <c r="C72" s="17" t="s">
        <v>766</v>
      </c>
      <c r="D72" s="17" t="s">
        <v>767</v>
      </c>
      <c r="E72" s="56">
        <v>75000</v>
      </c>
      <c r="F72" s="57" t="s">
        <v>739</v>
      </c>
      <c r="G72" s="57" t="s">
        <v>593</v>
      </c>
      <c r="H72" s="57" t="s">
        <v>46</v>
      </c>
    </row>
    <row r="73" spans="2:8" x14ac:dyDescent="0.3">
      <c r="B73" s="17" t="s">
        <v>740</v>
      </c>
      <c r="C73" s="17" t="s">
        <v>778</v>
      </c>
      <c r="D73" s="17" t="s">
        <v>779</v>
      </c>
      <c r="E73" s="56">
        <v>175000</v>
      </c>
      <c r="F73" s="57" t="s">
        <v>739</v>
      </c>
      <c r="G73" s="57" t="s">
        <v>593</v>
      </c>
      <c r="H73" s="57" t="s">
        <v>46</v>
      </c>
    </row>
    <row r="74" spans="2:8" x14ac:dyDescent="0.3">
      <c r="B74" s="17" t="s">
        <v>740</v>
      </c>
      <c r="C74" s="17" t="s">
        <v>784</v>
      </c>
      <c r="D74" s="17" t="s">
        <v>785</v>
      </c>
      <c r="E74" s="56">
        <v>160000</v>
      </c>
      <c r="F74" s="57" t="s">
        <v>739</v>
      </c>
      <c r="G74" s="57" t="s">
        <v>593</v>
      </c>
      <c r="H74" s="57" t="s">
        <v>445</v>
      </c>
    </row>
    <row r="75" spans="2:8" x14ac:dyDescent="0.3">
      <c r="B75" s="17" t="s">
        <v>740</v>
      </c>
      <c r="C75" s="17" t="s">
        <v>541</v>
      </c>
      <c r="D75" s="17" t="s">
        <v>542</v>
      </c>
      <c r="E75" s="56">
        <v>10000</v>
      </c>
      <c r="F75" s="57" t="s">
        <v>739</v>
      </c>
      <c r="G75" s="57" t="s">
        <v>593</v>
      </c>
      <c r="H75" s="57" t="s">
        <v>46</v>
      </c>
    </row>
    <row r="76" spans="2:8" x14ac:dyDescent="0.3">
      <c r="B76" s="17" t="s">
        <v>740</v>
      </c>
      <c r="C76" s="17" t="s">
        <v>803</v>
      </c>
      <c r="D76" s="17" t="s">
        <v>804</v>
      </c>
      <c r="E76" s="56">
        <v>50000</v>
      </c>
      <c r="F76" s="57" t="s">
        <v>739</v>
      </c>
      <c r="G76" s="57" t="s">
        <v>593</v>
      </c>
      <c r="H76" s="57" t="s">
        <v>46</v>
      </c>
    </row>
    <row r="77" spans="2:8" x14ac:dyDescent="0.3">
      <c r="B77" s="17" t="s">
        <v>740</v>
      </c>
      <c r="C77" s="17" t="s">
        <v>807</v>
      </c>
      <c r="D77" s="17" t="s">
        <v>808</v>
      </c>
      <c r="E77" s="56">
        <v>20000</v>
      </c>
      <c r="F77" s="57" t="s">
        <v>739</v>
      </c>
      <c r="G77" s="57" t="s">
        <v>593</v>
      </c>
      <c r="H77" s="57" t="s">
        <v>46</v>
      </c>
    </row>
    <row r="78" spans="2:8" x14ac:dyDescent="0.3">
      <c r="B78" s="17" t="s">
        <v>740</v>
      </c>
      <c r="C78" s="17" t="s">
        <v>811</v>
      </c>
      <c r="D78" s="17" t="s">
        <v>812</v>
      </c>
      <c r="E78" s="56">
        <v>50000</v>
      </c>
      <c r="F78" s="57" t="s">
        <v>739</v>
      </c>
      <c r="G78" s="57" t="s">
        <v>593</v>
      </c>
      <c r="H78" s="57" t="s">
        <v>46</v>
      </c>
    </row>
    <row r="79" spans="2:8" x14ac:dyDescent="0.3">
      <c r="B79" s="17" t="s">
        <v>740</v>
      </c>
      <c r="C79" s="17" t="s">
        <v>828</v>
      </c>
      <c r="D79" s="17" t="s">
        <v>829</v>
      </c>
      <c r="E79" s="56">
        <v>225000</v>
      </c>
      <c r="F79" s="57" t="s">
        <v>739</v>
      </c>
      <c r="G79" s="57" t="s">
        <v>593</v>
      </c>
      <c r="H79" s="57" t="s">
        <v>445</v>
      </c>
    </row>
    <row r="80" spans="2:8" x14ac:dyDescent="0.3">
      <c r="B80" s="17" t="s">
        <v>740</v>
      </c>
      <c r="C80" s="17" t="s">
        <v>778</v>
      </c>
      <c r="D80" s="17" t="s">
        <v>779</v>
      </c>
      <c r="E80" s="56">
        <v>175000</v>
      </c>
      <c r="F80" s="57" t="s">
        <v>739</v>
      </c>
      <c r="G80" s="57" t="s">
        <v>593</v>
      </c>
      <c r="H80" s="57" t="s">
        <v>46</v>
      </c>
    </row>
    <row r="81" spans="1:8" x14ac:dyDescent="0.3">
      <c r="B81" s="17" t="s">
        <v>740</v>
      </c>
      <c r="C81" s="17" t="s">
        <v>484</v>
      </c>
      <c r="D81" s="17" t="s">
        <v>485</v>
      </c>
      <c r="E81" s="56">
        <v>17500</v>
      </c>
      <c r="F81" s="57" t="s">
        <v>739</v>
      </c>
      <c r="G81" s="57" t="s">
        <v>593</v>
      </c>
      <c r="H81" s="57" t="s">
        <v>46</v>
      </c>
    </row>
    <row r="82" spans="1:8" x14ac:dyDescent="0.3">
      <c r="B82" s="17" t="s">
        <v>740</v>
      </c>
      <c r="C82" s="17" t="s">
        <v>766</v>
      </c>
      <c r="D82" s="17" t="s">
        <v>767</v>
      </c>
      <c r="E82" s="56">
        <v>75000</v>
      </c>
      <c r="F82" s="57" t="s">
        <v>739</v>
      </c>
      <c r="G82" s="57" t="s">
        <v>593</v>
      </c>
      <c r="H82" s="57" t="s">
        <v>46</v>
      </c>
    </row>
    <row r="83" spans="1:8" x14ac:dyDescent="0.3">
      <c r="B83" s="17" t="s">
        <v>740</v>
      </c>
      <c r="C83" s="17" t="s">
        <v>844</v>
      </c>
      <c r="D83" s="17" t="s">
        <v>845</v>
      </c>
      <c r="E83" s="56">
        <v>40000</v>
      </c>
      <c r="F83" s="57" t="s">
        <v>739</v>
      </c>
      <c r="G83" s="57" t="s">
        <v>593</v>
      </c>
      <c r="H83" s="57" t="s">
        <v>46</v>
      </c>
    </row>
    <row r="84" spans="1:8" x14ac:dyDescent="0.3">
      <c r="B84" s="17" t="s">
        <v>740</v>
      </c>
      <c r="C84" s="17" t="s">
        <v>850</v>
      </c>
      <c r="D84" s="17" t="s">
        <v>851</v>
      </c>
      <c r="E84" s="56">
        <v>20000</v>
      </c>
      <c r="F84" s="57" t="s">
        <v>739</v>
      </c>
      <c r="G84" s="57" t="s">
        <v>593</v>
      </c>
      <c r="H84" s="57" t="s">
        <v>46</v>
      </c>
    </row>
    <row r="85" spans="1:8" x14ac:dyDescent="0.3">
      <c r="B85" s="17" t="s">
        <v>740</v>
      </c>
      <c r="C85" s="17" t="s">
        <v>784</v>
      </c>
      <c r="D85" s="17" t="s">
        <v>785</v>
      </c>
      <c r="E85" s="56">
        <v>40000</v>
      </c>
      <c r="F85" s="57" t="s">
        <v>739</v>
      </c>
      <c r="G85" s="57" t="s">
        <v>593</v>
      </c>
      <c r="H85" s="57" t="s">
        <v>445</v>
      </c>
    </row>
    <row r="86" spans="1:8" x14ac:dyDescent="0.3">
      <c r="B86" s="17" t="s">
        <v>740</v>
      </c>
      <c r="C86" s="17" t="s">
        <v>852</v>
      </c>
      <c r="D86" s="17" t="s">
        <v>853</v>
      </c>
      <c r="E86" s="56">
        <v>50000</v>
      </c>
      <c r="F86" s="57" t="s">
        <v>739</v>
      </c>
      <c r="G86" s="57" t="s">
        <v>593</v>
      </c>
      <c r="H86" s="57" t="s">
        <v>46</v>
      </c>
    </row>
    <row r="87" spans="1:8" x14ac:dyDescent="0.3">
      <c r="B87" s="17" t="s">
        <v>740</v>
      </c>
      <c r="C87" s="17" t="s">
        <v>828</v>
      </c>
      <c r="D87" s="17" t="s">
        <v>829</v>
      </c>
      <c r="E87" s="56">
        <v>25000</v>
      </c>
      <c r="F87" s="57" t="s">
        <v>739</v>
      </c>
      <c r="G87" s="57" t="s">
        <v>593</v>
      </c>
      <c r="H87" s="57" t="s">
        <v>445</v>
      </c>
    </row>
    <row r="88" spans="1:8" x14ac:dyDescent="0.3">
      <c r="B88" s="17" t="s">
        <v>740</v>
      </c>
      <c r="C88" s="17" t="s">
        <v>854</v>
      </c>
      <c r="D88" s="17" t="s">
        <v>855</v>
      </c>
      <c r="E88" s="56">
        <v>15000</v>
      </c>
      <c r="F88" s="57" t="s">
        <v>739</v>
      </c>
      <c r="G88" s="57" t="s">
        <v>593</v>
      </c>
      <c r="H88" s="57" t="s">
        <v>46</v>
      </c>
    </row>
    <row r="89" spans="1:8" x14ac:dyDescent="0.3">
      <c r="B89" s="17" t="s">
        <v>740</v>
      </c>
      <c r="C89" s="17" t="s">
        <v>858</v>
      </c>
      <c r="D89" s="17" t="s">
        <v>859</v>
      </c>
      <c r="E89" s="56">
        <v>10725</v>
      </c>
      <c r="F89" s="57" t="s">
        <v>739</v>
      </c>
      <c r="G89" s="57" t="s">
        <v>593</v>
      </c>
      <c r="H89" s="57" t="s">
        <v>46</v>
      </c>
    </row>
    <row r="90" spans="1:8" x14ac:dyDescent="0.3">
      <c r="B90" s="17" t="s">
        <v>740</v>
      </c>
      <c r="C90" s="17" t="s">
        <v>811</v>
      </c>
      <c r="D90" s="17" t="s">
        <v>812</v>
      </c>
      <c r="E90" s="56">
        <v>30000</v>
      </c>
      <c r="F90" s="57" t="s">
        <v>739</v>
      </c>
      <c r="G90" s="57" t="s">
        <v>593</v>
      </c>
      <c r="H90" s="57" t="s">
        <v>46</v>
      </c>
    </row>
    <row r="91" spans="1:8" x14ac:dyDescent="0.3">
      <c r="A91">
        <v>19</v>
      </c>
      <c r="B91" s="17" t="s">
        <v>733</v>
      </c>
      <c r="C91" s="17" t="s">
        <v>730</v>
      </c>
      <c r="D91" s="17" t="s">
        <v>731</v>
      </c>
      <c r="E91" s="56">
        <v>500000</v>
      </c>
      <c r="F91" s="57" t="s">
        <v>732</v>
      </c>
      <c r="G91" s="57" t="s">
        <v>734</v>
      </c>
      <c r="H91" s="57" t="s">
        <v>46</v>
      </c>
    </row>
    <row r="92" spans="1:8" x14ac:dyDescent="0.3">
      <c r="B92" s="17" t="s">
        <v>733</v>
      </c>
      <c r="C92" s="17" t="s">
        <v>101</v>
      </c>
      <c r="D92" s="17" t="s">
        <v>102</v>
      </c>
      <c r="E92" s="56">
        <v>395000</v>
      </c>
      <c r="F92" s="57" t="s">
        <v>732</v>
      </c>
      <c r="G92" s="57" t="s">
        <v>735</v>
      </c>
      <c r="H92" s="57" t="s">
        <v>46</v>
      </c>
    </row>
    <row r="93" spans="1:8" x14ac:dyDescent="0.3">
      <c r="B93" s="17" t="s">
        <v>733</v>
      </c>
      <c r="C93" s="17" t="s">
        <v>736</v>
      </c>
      <c r="D93" s="17" t="s">
        <v>737</v>
      </c>
      <c r="E93" s="56">
        <v>150000</v>
      </c>
      <c r="F93" s="57" t="s">
        <v>732</v>
      </c>
      <c r="G93" s="57" t="s">
        <v>738</v>
      </c>
      <c r="H93" s="57" t="s">
        <v>445</v>
      </c>
    </row>
    <row r="94" spans="1:8" x14ac:dyDescent="0.3">
      <c r="B94" s="17" t="s">
        <v>733</v>
      </c>
      <c r="C94" s="17" t="s">
        <v>743</v>
      </c>
      <c r="D94" s="17" t="s">
        <v>744</v>
      </c>
      <c r="E94" s="56">
        <v>90000</v>
      </c>
      <c r="F94" s="57" t="s">
        <v>732</v>
      </c>
      <c r="G94" s="57" t="s">
        <v>734</v>
      </c>
      <c r="H94" s="57" t="s">
        <v>94</v>
      </c>
    </row>
    <row r="95" spans="1:8" x14ac:dyDescent="0.3">
      <c r="B95" s="17" t="s">
        <v>733</v>
      </c>
      <c r="C95" s="17" t="s">
        <v>745</v>
      </c>
      <c r="D95" s="17" t="s">
        <v>746</v>
      </c>
      <c r="E95" s="56">
        <v>196000</v>
      </c>
      <c r="F95" s="57" t="s">
        <v>732</v>
      </c>
      <c r="G95" s="57" t="s">
        <v>142</v>
      </c>
      <c r="H95" s="57" t="s">
        <v>747</v>
      </c>
    </row>
    <row r="96" spans="1:8" x14ac:dyDescent="0.3">
      <c r="B96" s="17" t="s">
        <v>733</v>
      </c>
      <c r="C96" s="17" t="s">
        <v>748</v>
      </c>
      <c r="D96" s="17" t="s">
        <v>749</v>
      </c>
      <c r="E96" s="56">
        <v>450000</v>
      </c>
      <c r="F96" s="57" t="s">
        <v>732</v>
      </c>
      <c r="G96" s="57" t="s">
        <v>735</v>
      </c>
      <c r="H96" s="57" t="s">
        <v>94</v>
      </c>
    </row>
    <row r="97" spans="2:8" x14ac:dyDescent="0.3">
      <c r="B97" s="17" t="s">
        <v>733</v>
      </c>
      <c r="C97" s="17" t="s">
        <v>750</v>
      </c>
      <c r="D97" s="17" t="s">
        <v>751</v>
      </c>
      <c r="E97" s="56">
        <v>400000</v>
      </c>
      <c r="F97" s="57" t="s">
        <v>732</v>
      </c>
      <c r="G97" s="57" t="s">
        <v>735</v>
      </c>
      <c r="H97" s="57" t="s">
        <v>46</v>
      </c>
    </row>
    <row r="98" spans="2:8" x14ac:dyDescent="0.3">
      <c r="B98" s="17" t="s">
        <v>733</v>
      </c>
      <c r="C98" s="17" t="s">
        <v>754</v>
      </c>
      <c r="D98" s="17" t="s">
        <v>755</v>
      </c>
      <c r="E98" s="56">
        <v>24214.68</v>
      </c>
      <c r="F98" s="57" t="s">
        <v>732</v>
      </c>
      <c r="G98" s="57" t="s">
        <v>734</v>
      </c>
      <c r="H98" s="57" t="s">
        <v>46</v>
      </c>
    </row>
    <row r="99" spans="2:8" x14ac:dyDescent="0.3">
      <c r="B99" s="17" t="s">
        <v>733</v>
      </c>
      <c r="C99" s="17" t="s">
        <v>754</v>
      </c>
      <c r="D99" s="17" t="s">
        <v>755</v>
      </c>
      <c r="E99" s="56">
        <v>21310.799999999999</v>
      </c>
      <c r="F99" s="57" t="s">
        <v>732</v>
      </c>
      <c r="G99" s="57" t="s">
        <v>734</v>
      </c>
      <c r="H99" s="57" t="s">
        <v>46</v>
      </c>
    </row>
    <row r="100" spans="2:8" x14ac:dyDescent="0.3">
      <c r="B100" s="17" t="s">
        <v>733</v>
      </c>
      <c r="C100" s="17" t="s">
        <v>768</v>
      </c>
      <c r="D100" s="17" t="s">
        <v>769</v>
      </c>
      <c r="E100" s="56">
        <v>59683.01</v>
      </c>
      <c r="F100" s="57" t="s">
        <v>732</v>
      </c>
      <c r="G100" s="57" t="s">
        <v>734</v>
      </c>
      <c r="H100" s="57" t="s">
        <v>46</v>
      </c>
    </row>
    <row r="101" spans="2:8" x14ac:dyDescent="0.3">
      <c r="B101" s="17" t="s">
        <v>733</v>
      </c>
      <c r="C101" s="17" t="s">
        <v>770</v>
      </c>
      <c r="D101" s="17" t="s">
        <v>771</v>
      </c>
      <c r="E101" s="56">
        <v>25225.24</v>
      </c>
      <c r="F101" s="57" t="s">
        <v>732</v>
      </c>
      <c r="G101" s="57" t="s">
        <v>734</v>
      </c>
      <c r="H101" s="57" t="s">
        <v>46</v>
      </c>
    </row>
    <row r="102" spans="2:8" x14ac:dyDescent="0.3">
      <c r="B102" s="17" t="s">
        <v>733</v>
      </c>
      <c r="C102" s="17" t="s">
        <v>782</v>
      </c>
      <c r="D102" s="17" t="s">
        <v>783</v>
      </c>
      <c r="E102" s="56">
        <v>20000</v>
      </c>
      <c r="F102" s="57" t="s">
        <v>732</v>
      </c>
      <c r="G102" s="57" t="s">
        <v>734</v>
      </c>
      <c r="H102" s="57" t="s">
        <v>46</v>
      </c>
    </row>
    <row r="103" spans="2:8" x14ac:dyDescent="0.3">
      <c r="B103" s="17" t="s">
        <v>733</v>
      </c>
      <c r="C103" s="17" t="s">
        <v>786</v>
      </c>
      <c r="D103" s="17" t="s">
        <v>787</v>
      </c>
      <c r="E103" s="56">
        <v>21294.71</v>
      </c>
      <c r="F103" s="57" t="s">
        <v>732</v>
      </c>
      <c r="G103" s="57" t="s">
        <v>734</v>
      </c>
      <c r="H103" s="57" t="s">
        <v>46</v>
      </c>
    </row>
    <row r="104" spans="2:8" x14ac:dyDescent="0.3">
      <c r="B104" s="17" t="s">
        <v>733</v>
      </c>
      <c r="C104" s="17" t="s">
        <v>748</v>
      </c>
      <c r="D104" s="17" t="s">
        <v>749</v>
      </c>
      <c r="E104" s="56">
        <v>65000</v>
      </c>
      <c r="F104" s="57" t="s">
        <v>732</v>
      </c>
      <c r="G104" s="57" t="s">
        <v>735</v>
      </c>
      <c r="H104" s="57" t="s">
        <v>94</v>
      </c>
    </row>
    <row r="105" spans="2:8" x14ac:dyDescent="0.3">
      <c r="B105" s="17" t="s">
        <v>733</v>
      </c>
      <c r="C105" s="17" t="s">
        <v>750</v>
      </c>
      <c r="D105" s="17" t="s">
        <v>751</v>
      </c>
      <c r="E105" s="56">
        <v>65000</v>
      </c>
      <c r="F105" s="57" t="s">
        <v>732</v>
      </c>
      <c r="G105" s="57" t="s">
        <v>735</v>
      </c>
      <c r="H105" s="57" t="s">
        <v>46</v>
      </c>
    </row>
    <row r="106" spans="2:8" x14ac:dyDescent="0.3">
      <c r="B106" s="17" t="s">
        <v>733</v>
      </c>
      <c r="C106" s="17" t="s">
        <v>791</v>
      </c>
      <c r="D106" s="17" t="s">
        <v>792</v>
      </c>
      <c r="E106" s="56">
        <v>12220.67</v>
      </c>
      <c r="F106" s="57" t="s">
        <v>732</v>
      </c>
      <c r="G106" s="57" t="s">
        <v>734</v>
      </c>
      <c r="H106" s="57" t="s">
        <v>46</v>
      </c>
    </row>
    <row r="107" spans="2:8" x14ac:dyDescent="0.3">
      <c r="B107" s="17" t="s">
        <v>733</v>
      </c>
      <c r="C107" s="17" t="s">
        <v>743</v>
      </c>
      <c r="D107" s="17" t="s">
        <v>744</v>
      </c>
      <c r="E107" s="56">
        <v>22185.27</v>
      </c>
      <c r="F107" s="57" t="s">
        <v>732</v>
      </c>
      <c r="G107" s="57" t="s">
        <v>734</v>
      </c>
      <c r="H107" s="57" t="s">
        <v>94</v>
      </c>
    </row>
    <row r="108" spans="2:8" x14ac:dyDescent="0.3">
      <c r="B108" s="17" t="s">
        <v>733</v>
      </c>
      <c r="C108" s="17" t="s">
        <v>736</v>
      </c>
      <c r="D108" s="17" t="s">
        <v>737</v>
      </c>
      <c r="E108" s="56">
        <v>17758.490000000002</v>
      </c>
      <c r="F108" s="57" t="s">
        <v>732</v>
      </c>
      <c r="G108" s="57" t="s">
        <v>738</v>
      </c>
      <c r="H108" s="57" t="s">
        <v>445</v>
      </c>
    </row>
    <row r="109" spans="2:8" x14ac:dyDescent="0.3">
      <c r="B109" s="17" t="s">
        <v>733</v>
      </c>
      <c r="C109" s="17" t="s">
        <v>101</v>
      </c>
      <c r="D109" s="17" t="s">
        <v>102</v>
      </c>
      <c r="E109" s="56">
        <v>65000</v>
      </c>
      <c r="F109" s="57" t="s">
        <v>732</v>
      </c>
      <c r="G109" s="57" t="s">
        <v>735</v>
      </c>
      <c r="H109" s="57" t="s">
        <v>46</v>
      </c>
    </row>
    <row r="110" spans="2:8" x14ac:dyDescent="0.3">
      <c r="B110" s="17" t="s">
        <v>733</v>
      </c>
      <c r="C110" s="17" t="s">
        <v>795</v>
      </c>
      <c r="D110" s="17" t="s">
        <v>796</v>
      </c>
      <c r="E110" s="56">
        <v>61993.02</v>
      </c>
      <c r="F110" s="57" t="s">
        <v>732</v>
      </c>
      <c r="G110" s="57" t="s">
        <v>734</v>
      </c>
      <c r="H110" s="57" t="s">
        <v>46</v>
      </c>
    </row>
    <row r="111" spans="2:8" x14ac:dyDescent="0.3">
      <c r="B111" s="17" t="s">
        <v>733</v>
      </c>
      <c r="C111" s="17" t="s">
        <v>750</v>
      </c>
      <c r="D111" s="17" t="s">
        <v>751</v>
      </c>
      <c r="E111" s="56">
        <v>200000</v>
      </c>
      <c r="F111" s="57" t="s">
        <v>732</v>
      </c>
      <c r="G111" s="57" t="s">
        <v>735</v>
      </c>
      <c r="H111" s="57" t="s">
        <v>46</v>
      </c>
    </row>
    <row r="112" spans="2:8" x14ac:dyDescent="0.3">
      <c r="B112" s="17" t="s">
        <v>733</v>
      </c>
      <c r="C112" s="17" t="s">
        <v>748</v>
      </c>
      <c r="D112" s="17" t="s">
        <v>749</v>
      </c>
      <c r="E112" s="56">
        <v>150000</v>
      </c>
      <c r="F112" s="57" t="s">
        <v>732</v>
      </c>
      <c r="G112" s="57" t="s">
        <v>735</v>
      </c>
      <c r="H112" s="57" t="s">
        <v>94</v>
      </c>
    </row>
    <row r="113" spans="2:8" x14ac:dyDescent="0.3">
      <c r="B113" s="17" t="s">
        <v>733</v>
      </c>
      <c r="C113" s="17" t="s">
        <v>736</v>
      </c>
      <c r="D113" s="17" t="s">
        <v>737</v>
      </c>
      <c r="E113" s="56">
        <v>150000</v>
      </c>
      <c r="F113" s="57" t="s">
        <v>732</v>
      </c>
      <c r="G113" s="57" t="s">
        <v>738</v>
      </c>
      <c r="H113" s="57" t="s">
        <v>445</v>
      </c>
    </row>
    <row r="114" spans="2:8" x14ac:dyDescent="0.3">
      <c r="B114" s="17" t="s">
        <v>733</v>
      </c>
      <c r="C114" s="17" t="s">
        <v>770</v>
      </c>
      <c r="D114" s="17" t="s">
        <v>771</v>
      </c>
      <c r="E114" s="56">
        <v>3991.64</v>
      </c>
      <c r="F114" s="57" t="s">
        <v>732</v>
      </c>
      <c r="G114" s="57" t="s">
        <v>734</v>
      </c>
      <c r="H114" s="57" t="s">
        <v>46</v>
      </c>
    </row>
    <row r="115" spans="2:8" x14ac:dyDescent="0.3">
      <c r="B115" s="17" t="s">
        <v>733</v>
      </c>
      <c r="C115" s="17" t="s">
        <v>809</v>
      </c>
      <c r="D115" s="17" t="s">
        <v>810</v>
      </c>
      <c r="E115" s="56">
        <v>43590.52</v>
      </c>
      <c r="F115" s="57" t="s">
        <v>732</v>
      </c>
      <c r="G115" s="57" t="s">
        <v>734</v>
      </c>
      <c r="H115" s="57" t="s">
        <v>94</v>
      </c>
    </row>
    <row r="116" spans="2:8" x14ac:dyDescent="0.3">
      <c r="B116" s="17" t="s">
        <v>733</v>
      </c>
      <c r="C116" s="17" t="s">
        <v>748</v>
      </c>
      <c r="D116" s="17" t="s">
        <v>749</v>
      </c>
      <c r="E116" s="56">
        <v>15000</v>
      </c>
      <c r="F116" s="57" t="s">
        <v>732</v>
      </c>
      <c r="G116" s="57" t="s">
        <v>735</v>
      </c>
      <c r="H116" s="57" t="s">
        <v>94</v>
      </c>
    </row>
    <row r="117" spans="2:8" x14ac:dyDescent="0.3">
      <c r="B117" s="17" t="s">
        <v>733</v>
      </c>
      <c r="C117" s="17" t="s">
        <v>750</v>
      </c>
      <c r="D117" s="17" t="s">
        <v>751</v>
      </c>
      <c r="E117" s="56">
        <v>15000</v>
      </c>
      <c r="F117" s="57" t="s">
        <v>732</v>
      </c>
      <c r="G117" s="57" t="s">
        <v>735</v>
      </c>
      <c r="H117" s="57" t="s">
        <v>46</v>
      </c>
    </row>
    <row r="118" spans="2:8" x14ac:dyDescent="0.3">
      <c r="B118" s="17" t="s">
        <v>733</v>
      </c>
      <c r="C118" s="17" t="s">
        <v>101</v>
      </c>
      <c r="D118" s="17" t="s">
        <v>102</v>
      </c>
      <c r="E118" s="56">
        <v>15000</v>
      </c>
      <c r="F118" s="57" t="s">
        <v>732</v>
      </c>
      <c r="G118" s="57" t="s">
        <v>735</v>
      </c>
      <c r="H118" s="57" t="s">
        <v>46</v>
      </c>
    </row>
    <row r="119" spans="2:8" x14ac:dyDescent="0.3">
      <c r="B119" s="17" t="s">
        <v>733</v>
      </c>
      <c r="C119" s="17" t="s">
        <v>813</v>
      </c>
      <c r="D119" s="17" t="s">
        <v>814</v>
      </c>
      <c r="E119" s="56">
        <v>15232.68</v>
      </c>
      <c r="F119" s="57" t="s">
        <v>732</v>
      </c>
      <c r="G119" s="57" t="s">
        <v>734</v>
      </c>
      <c r="H119" s="57" t="s">
        <v>46</v>
      </c>
    </row>
    <row r="120" spans="2:8" x14ac:dyDescent="0.3">
      <c r="B120" s="17" t="s">
        <v>733</v>
      </c>
      <c r="C120" s="17" t="s">
        <v>101</v>
      </c>
      <c r="D120" s="17" t="s">
        <v>102</v>
      </c>
      <c r="E120" s="56">
        <v>205000</v>
      </c>
      <c r="F120" s="57" t="s">
        <v>732</v>
      </c>
      <c r="G120" s="57" t="s">
        <v>735</v>
      </c>
      <c r="H120" s="57" t="s">
        <v>46</v>
      </c>
    </row>
    <row r="121" spans="2:8" x14ac:dyDescent="0.3">
      <c r="B121" s="17" t="s">
        <v>733</v>
      </c>
      <c r="C121" s="17" t="s">
        <v>821</v>
      </c>
      <c r="D121" s="17" t="s">
        <v>822</v>
      </c>
      <c r="E121" s="56">
        <v>46900.98</v>
      </c>
      <c r="F121" s="57" t="s">
        <v>732</v>
      </c>
      <c r="G121" s="57" t="s">
        <v>734</v>
      </c>
      <c r="H121" s="57" t="s">
        <v>46</v>
      </c>
    </row>
    <row r="122" spans="2:8" x14ac:dyDescent="0.3">
      <c r="B122" s="17" t="s">
        <v>733</v>
      </c>
      <c r="C122" s="17" t="s">
        <v>736</v>
      </c>
      <c r="D122" s="17" t="s">
        <v>737</v>
      </c>
      <c r="E122" s="56">
        <v>179100</v>
      </c>
      <c r="F122" s="57" t="s">
        <v>732</v>
      </c>
      <c r="G122" s="57" t="s">
        <v>823</v>
      </c>
      <c r="H122" s="57" t="s">
        <v>445</v>
      </c>
    </row>
    <row r="123" spans="2:8" x14ac:dyDescent="0.3">
      <c r="B123" s="17" t="s">
        <v>733</v>
      </c>
      <c r="C123" s="17" t="s">
        <v>824</v>
      </c>
      <c r="D123" s="17" t="s">
        <v>825</v>
      </c>
      <c r="E123" s="56">
        <v>178200</v>
      </c>
      <c r="F123" s="57" t="s">
        <v>732</v>
      </c>
      <c r="G123" s="57" t="s">
        <v>734</v>
      </c>
      <c r="H123" s="57" t="s">
        <v>46</v>
      </c>
    </row>
    <row r="124" spans="2:8" x14ac:dyDescent="0.3">
      <c r="B124" s="17" t="s">
        <v>733</v>
      </c>
      <c r="C124" s="17" t="s">
        <v>830</v>
      </c>
      <c r="D124" s="17" t="s">
        <v>831</v>
      </c>
      <c r="E124" s="56">
        <v>45982.19</v>
      </c>
      <c r="F124" s="57" t="s">
        <v>732</v>
      </c>
      <c r="G124" s="57" t="s">
        <v>734</v>
      </c>
      <c r="H124" s="57" t="s">
        <v>46</v>
      </c>
    </row>
    <row r="125" spans="2:8" x14ac:dyDescent="0.3">
      <c r="B125" s="17" t="s">
        <v>733</v>
      </c>
      <c r="C125" s="17" t="s">
        <v>834</v>
      </c>
      <c r="D125" s="17" t="s">
        <v>835</v>
      </c>
      <c r="E125" s="56">
        <v>10410.51</v>
      </c>
      <c r="F125" s="57" t="s">
        <v>732</v>
      </c>
      <c r="G125" s="57" t="s">
        <v>734</v>
      </c>
      <c r="H125" s="57" t="s">
        <v>94</v>
      </c>
    </row>
    <row r="126" spans="2:8" x14ac:dyDescent="0.3">
      <c r="B126" s="17" t="s">
        <v>733</v>
      </c>
      <c r="C126" s="17" t="s">
        <v>836</v>
      </c>
      <c r="D126" s="17" t="s">
        <v>837</v>
      </c>
      <c r="E126" s="56">
        <v>6840.27</v>
      </c>
      <c r="F126" s="57" t="s">
        <v>732</v>
      </c>
      <c r="G126" s="57" t="s">
        <v>734</v>
      </c>
      <c r="H126" s="57" t="s">
        <v>46</v>
      </c>
    </row>
    <row r="127" spans="2:8" x14ac:dyDescent="0.3">
      <c r="B127" s="17" t="s">
        <v>733</v>
      </c>
      <c r="C127" s="17" t="s">
        <v>736</v>
      </c>
      <c r="D127" s="17" t="s">
        <v>737</v>
      </c>
      <c r="E127" s="56">
        <v>150000</v>
      </c>
      <c r="F127" s="57" t="s">
        <v>732</v>
      </c>
      <c r="G127" s="57" t="s">
        <v>738</v>
      </c>
      <c r="H127" s="57" t="s">
        <v>445</v>
      </c>
    </row>
    <row r="128" spans="2:8" x14ac:dyDescent="0.3">
      <c r="B128" s="17" t="s">
        <v>733</v>
      </c>
      <c r="C128" s="17" t="s">
        <v>748</v>
      </c>
      <c r="D128" s="17" t="s">
        <v>749</v>
      </c>
      <c r="E128" s="56">
        <v>24000</v>
      </c>
      <c r="F128" s="57" t="s">
        <v>732</v>
      </c>
      <c r="G128" s="57" t="s">
        <v>735</v>
      </c>
      <c r="H128" s="57" t="s">
        <v>94</v>
      </c>
    </row>
    <row r="129" spans="2:8" x14ac:dyDescent="0.3">
      <c r="B129" s="17" t="s">
        <v>733</v>
      </c>
      <c r="C129" s="17" t="s">
        <v>838</v>
      </c>
      <c r="D129" s="17" t="s">
        <v>839</v>
      </c>
      <c r="E129" s="56">
        <v>43722.98</v>
      </c>
      <c r="F129" s="57" t="s">
        <v>732</v>
      </c>
      <c r="G129" s="57" t="s">
        <v>734</v>
      </c>
      <c r="H129" s="57" t="s">
        <v>46</v>
      </c>
    </row>
    <row r="130" spans="2:8" x14ac:dyDescent="0.3">
      <c r="B130" s="17" t="s">
        <v>733</v>
      </c>
      <c r="C130" s="17" t="s">
        <v>840</v>
      </c>
      <c r="D130" s="17" t="s">
        <v>841</v>
      </c>
      <c r="E130" s="56">
        <v>31491.88</v>
      </c>
      <c r="F130" s="57" t="s">
        <v>732</v>
      </c>
      <c r="G130" s="57" t="s">
        <v>734</v>
      </c>
      <c r="H130" s="57" t="s">
        <v>46</v>
      </c>
    </row>
    <row r="131" spans="2:8" x14ac:dyDescent="0.3">
      <c r="B131" s="17" t="s">
        <v>733</v>
      </c>
      <c r="C131" s="17" t="s">
        <v>61</v>
      </c>
      <c r="D131" s="17" t="s">
        <v>62</v>
      </c>
      <c r="E131" s="56">
        <v>38977.449999999997</v>
      </c>
      <c r="F131" s="57" t="s">
        <v>732</v>
      </c>
      <c r="G131" s="57" t="s">
        <v>734</v>
      </c>
      <c r="H131" s="57" t="s">
        <v>46</v>
      </c>
    </row>
    <row r="132" spans="2:8" x14ac:dyDescent="0.3">
      <c r="B132" s="17" t="s">
        <v>733</v>
      </c>
      <c r="C132" s="17" t="s">
        <v>754</v>
      </c>
      <c r="D132" s="17" t="s">
        <v>755</v>
      </c>
      <c r="E132" s="56">
        <v>16398.54</v>
      </c>
      <c r="F132" s="57" t="s">
        <v>732</v>
      </c>
      <c r="G132" s="57" t="s">
        <v>734</v>
      </c>
      <c r="H132" s="57" t="s">
        <v>46</v>
      </c>
    </row>
    <row r="133" spans="2:8" x14ac:dyDescent="0.3">
      <c r="B133" s="17" t="s">
        <v>733</v>
      </c>
      <c r="C133" s="17" t="s">
        <v>754</v>
      </c>
      <c r="D133" s="17" t="s">
        <v>755</v>
      </c>
      <c r="E133" s="56">
        <v>3052.21</v>
      </c>
      <c r="F133" s="57" t="s">
        <v>732</v>
      </c>
      <c r="G133" s="57" t="s">
        <v>734</v>
      </c>
      <c r="H133" s="57" t="s">
        <v>46</v>
      </c>
    </row>
    <row r="134" spans="2:8" x14ac:dyDescent="0.3">
      <c r="B134" s="17" t="s">
        <v>733</v>
      </c>
      <c r="C134" s="17" t="s">
        <v>846</v>
      </c>
      <c r="D134" s="17" t="s">
        <v>847</v>
      </c>
      <c r="E134" s="56">
        <v>29420.52</v>
      </c>
      <c r="F134" s="57" t="s">
        <v>732</v>
      </c>
      <c r="G134" s="57" t="s">
        <v>734</v>
      </c>
      <c r="H134" s="57" t="s">
        <v>46</v>
      </c>
    </row>
    <row r="135" spans="2:8" x14ac:dyDescent="0.3">
      <c r="B135" s="17" t="s">
        <v>733</v>
      </c>
      <c r="C135" s="17" t="s">
        <v>754</v>
      </c>
      <c r="D135" s="17" t="s">
        <v>755</v>
      </c>
      <c r="E135" s="56">
        <v>12376.33</v>
      </c>
      <c r="F135" s="57" t="s">
        <v>732</v>
      </c>
      <c r="G135" s="57" t="s">
        <v>734</v>
      </c>
      <c r="H135" s="57" t="s">
        <v>46</v>
      </c>
    </row>
    <row r="136" spans="2:8" x14ac:dyDescent="0.3">
      <c r="B136" s="17" t="s">
        <v>733</v>
      </c>
      <c r="C136" s="17" t="s">
        <v>836</v>
      </c>
      <c r="D136" s="17" t="s">
        <v>837</v>
      </c>
      <c r="E136" s="56">
        <v>20250.93</v>
      </c>
      <c r="F136" s="57" t="s">
        <v>732</v>
      </c>
      <c r="G136" s="57" t="s">
        <v>734</v>
      </c>
      <c r="H136" s="57" t="s">
        <v>46</v>
      </c>
    </row>
    <row r="137" spans="2:8" x14ac:dyDescent="0.3">
      <c r="B137" s="17" t="s">
        <v>733</v>
      </c>
      <c r="C137" s="17" t="s">
        <v>782</v>
      </c>
      <c r="D137" s="17" t="s">
        <v>783</v>
      </c>
      <c r="E137" s="56">
        <v>179100</v>
      </c>
      <c r="F137" s="57" t="s">
        <v>732</v>
      </c>
      <c r="G137" s="57" t="s">
        <v>734</v>
      </c>
      <c r="H137" s="57" t="s">
        <v>46</v>
      </c>
    </row>
    <row r="138" spans="2:8" x14ac:dyDescent="0.3">
      <c r="B138" s="17" t="s">
        <v>733</v>
      </c>
      <c r="C138" s="17" t="s">
        <v>768</v>
      </c>
      <c r="D138" s="17" t="s">
        <v>769</v>
      </c>
      <c r="E138" s="56">
        <v>9005.08</v>
      </c>
      <c r="F138" s="57" t="s">
        <v>732</v>
      </c>
      <c r="G138" s="57" t="s">
        <v>734</v>
      </c>
      <c r="H138" s="57" t="s">
        <v>46</v>
      </c>
    </row>
    <row r="139" spans="2:8" s="18" customFormat="1" x14ac:dyDescent="0.3">
      <c r="B139" s="52" t="s">
        <v>172</v>
      </c>
      <c r="C139" s="52"/>
      <c r="D139" s="52"/>
      <c r="E139" s="54">
        <f>SUM(E4:E138)</f>
        <v>28857876.599999998</v>
      </c>
      <c r="F139" s="55"/>
      <c r="G139" s="55"/>
      <c r="H139" s="55"/>
    </row>
  </sheetData>
  <sortState ref="A6:H141">
    <sortCondition ref="B6"/>
  </sortState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zoomScaleNormal="100" workbookViewId="0">
      <selection activeCell="A3" sqref="A3"/>
    </sheetView>
  </sheetViews>
  <sheetFormatPr defaultRowHeight="14.4" x14ac:dyDescent="0.3"/>
  <cols>
    <col min="1" max="1" width="3" bestFit="1" customWidth="1"/>
    <col min="2" max="2" width="31.44140625" customWidth="1"/>
    <col min="3" max="3" width="22" customWidth="1"/>
    <col min="4" max="4" width="9" bestFit="1" customWidth="1"/>
    <col min="5" max="5" width="13.5546875" bestFit="1" customWidth="1"/>
    <col min="6" max="7" width="7" style="19" bestFit="1" customWidth="1"/>
    <col min="8" max="8" width="5" style="19" bestFit="1" customWidth="1"/>
    <col min="9" max="9" width="12.33203125" bestFit="1" customWidth="1"/>
    <col min="13" max="13" width="14.109375" bestFit="1" customWidth="1"/>
    <col min="14" max="14" width="11" bestFit="1" customWidth="1"/>
    <col min="15" max="15" width="10" bestFit="1" customWidth="1"/>
    <col min="16" max="16" width="24.44140625" bestFit="1" customWidth="1"/>
    <col min="17" max="17" width="255.6640625" bestFit="1" customWidth="1"/>
  </cols>
  <sheetData>
    <row r="1" spans="1:17" x14ac:dyDescent="0.3">
      <c r="D1" s="15"/>
      <c r="E1" s="15"/>
    </row>
    <row r="2" spans="1:17" x14ac:dyDescent="0.3">
      <c r="D2" s="15"/>
    </row>
    <row r="3" spans="1:17" x14ac:dyDescent="0.3">
      <c r="A3">
        <v>20</v>
      </c>
      <c r="B3" s="52" t="s">
        <v>38</v>
      </c>
      <c r="C3" s="52" t="s">
        <v>35</v>
      </c>
      <c r="D3" s="52" t="s">
        <v>36</v>
      </c>
      <c r="E3" s="54" t="s">
        <v>1244</v>
      </c>
      <c r="F3" s="55" t="s">
        <v>37</v>
      </c>
      <c r="G3" s="55" t="s">
        <v>39</v>
      </c>
      <c r="H3" s="55" t="s">
        <v>40</v>
      </c>
      <c r="M3" s="18"/>
      <c r="N3" s="18"/>
      <c r="O3" s="18"/>
      <c r="P3" s="18"/>
      <c r="Q3" s="18"/>
    </row>
    <row r="4" spans="1:17" x14ac:dyDescent="0.3">
      <c r="B4" s="17" t="s">
        <v>1201</v>
      </c>
      <c r="C4" s="17" t="s">
        <v>725</v>
      </c>
      <c r="D4" s="17" t="s">
        <v>726</v>
      </c>
      <c r="E4" s="56">
        <v>14033980</v>
      </c>
      <c r="F4" s="57" t="s">
        <v>1200</v>
      </c>
      <c r="G4" s="57" t="s">
        <v>647</v>
      </c>
      <c r="H4" s="57" t="s">
        <v>94</v>
      </c>
    </row>
    <row r="5" spans="1:17" x14ac:dyDescent="0.3">
      <c r="B5" s="17" t="s">
        <v>1201</v>
      </c>
      <c r="C5" s="17" t="s">
        <v>614</v>
      </c>
      <c r="D5" s="17" t="s">
        <v>615</v>
      </c>
      <c r="E5" s="56">
        <v>1924990</v>
      </c>
      <c r="F5" s="57" t="s">
        <v>1200</v>
      </c>
      <c r="G5" s="57" t="s">
        <v>684</v>
      </c>
      <c r="H5" s="57" t="s">
        <v>46</v>
      </c>
    </row>
    <row r="6" spans="1:17" x14ac:dyDescent="0.3">
      <c r="B6" s="17" t="s">
        <v>1201</v>
      </c>
      <c r="C6" s="17" t="s">
        <v>687</v>
      </c>
      <c r="D6" s="17" t="s">
        <v>688</v>
      </c>
      <c r="E6" s="56">
        <v>4374570</v>
      </c>
      <c r="F6" s="57" t="s">
        <v>1200</v>
      </c>
      <c r="G6" s="57" t="s">
        <v>689</v>
      </c>
      <c r="H6" s="57" t="s">
        <v>46</v>
      </c>
    </row>
    <row r="7" spans="1:17" x14ac:dyDescent="0.3">
      <c r="B7" s="17" t="s">
        <v>1201</v>
      </c>
      <c r="C7" s="17" t="s">
        <v>727</v>
      </c>
      <c r="D7" s="17" t="s">
        <v>728</v>
      </c>
      <c r="E7" s="56">
        <v>5899860</v>
      </c>
      <c r="F7" s="57" t="s">
        <v>1200</v>
      </c>
      <c r="G7" s="57" t="s">
        <v>671</v>
      </c>
      <c r="H7" s="57" t="s">
        <v>94</v>
      </c>
    </row>
    <row r="8" spans="1:17" x14ac:dyDescent="0.3">
      <c r="B8" s="17" t="s">
        <v>1201</v>
      </c>
      <c r="C8" s="17" t="s">
        <v>696</v>
      </c>
      <c r="D8" s="17" t="s">
        <v>697</v>
      </c>
      <c r="E8" s="56">
        <v>6336140</v>
      </c>
      <c r="F8" s="57" t="s">
        <v>1200</v>
      </c>
      <c r="G8" s="57" t="s">
        <v>652</v>
      </c>
      <c r="H8" s="57" t="s">
        <v>94</v>
      </c>
    </row>
    <row r="9" spans="1:17" x14ac:dyDescent="0.3">
      <c r="B9" s="17" t="s">
        <v>1201</v>
      </c>
      <c r="C9" s="17" t="s">
        <v>713</v>
      </c>
      <c r="D9" s="17" t="s">
        <v>714</v>
      </c>
      <c r="E9" s="56">
        <v>14766280</v>
      </c>
      <c r="F9" s="57" t="s">
        <v>1200</v>
      </c>
      <c r="G9" s="57" t="s">
        <v>660</v>
      </c>
      <c r="H9" s="57" t="s">
        <v>94</v>
      </c>
    </row>
    <row r="10" spans="1:17" x14ac:dyDescent="0.3">
      <c r="B10" s="17" t="s">
        <v>1201</v>
      </c>
      <c r="C10" s="17" t="s">
        <v>1202</v>
      </c>
      <c r="D10" s="17" t="s">
        <v>1203</v>
      </c>
      <c r="E10" s="56">
        <v>14142000</v>
      </c>
      <c r="F10" s="57" t="s">
        <v>1200</v>
      </c>
      <c r="G10" s="57" t="s">
        <v>645</v>
      </c>
      <c r="H10" s="57" t="s">
        <v>94</v>
      </c>
      <c r="I10" s="15"/>
    </row>
    <row r="11" spans="1:17" x14ac:dyDescent="0.3">
      <c r="B11" s="17" t="s">
        <v>1201</v>
      </c>
      <c r="C11" s="17" t="s">
        <v>655</v>
      </c>
      <c r="D11" s="17" t="s">
        <v>656</v>
      </c>
      <c r="E11" s="56">
        <v>928050</v>
      </c>
      <c r="F11" s="57" t="s">
        <v>1200</v>
      </c>
      <c r="G11" s="57" t="s">
        <v>657</v>
      </c>
      <c r="H11" s="57" t="s">
        <v>94</v>
      </c>
      <c r="I11" s="15"/>
    </row>
    <row r="12" spans="1:17" x14ac:dyDescent="0.3">
      <c r="B12" s="17" t="s">
        <v>1201</v>
      </c>
      <c r="C12" s="17" t="s">
        <v>719</v>
      </c>
      <c r="D12" s="17" t="s">
        <v>720</v>
      </c>
      <c r="E12" s="56">
        <v>9520530</v>
      </c>
      <c r="F12" s="57" t="s">
        <v>1200</v>
      </c>
      <c r="G12" s="57" t="s">
        <v>715</v>
      </c>
      <c r="H12" s="57" t="s">
        <v>94</v>
      </c>
      <c r="I12" s="15"/>
    </row>
    <row r="13" spans="1:17" x14ac:dyDescent="0.3">
      <c r="B13" s="17" t="s">
        <v>1201</v>
      </c>
      <c r="C13" s="17" t="s">
        <v>1204</v>
      </c>
      <c r="D13" s="17" t="s">
        <v>1205</v>
      </c>
      <c r="E13" s="56">
        <v>1935000</v>
      </c>
      <c r="F13" s="57" t="s">
        <v>1200</v>
      </c>
      <c r="G13" s="57" t="s">
        <v>708</v>
      </c>
      <c r="H13" s="57" t="s">
        <v>75</v>
      </c>
      <c r="I13" s="15"/>
    </row>
    <row r="14" spans="1:17" x14ac:dyDescent="0.3">
      <c r="B14" s="17" t="s">
        <v>1201</v>
      </c>
      <c r="C14" s="17" t="s">
        <v>664</v>
      </c>
      <c r="D14" s="17" t="s">
        <v>665</v>
      </c>
      <c r="E14" s="56">
        <v>5357390</v>
      </c>
      <c r="F14" s="57" t="s">
        <v>1200</v>
      </c>
      <c r="G14" s="57" t="s">
        <v>646</v>
      </c>
      <c r="H14" s="57" t="s">
        <v>75</v>
      </c>
      <c r="I14" s="15"/>
    </row>
    <row r="15" spans="1:17" x14ac:dyDescent="0.3">
      <c r="B15" s="17" t="s">
        <v>1201</v>
      </c>
      <c r="C15" s="17" t="s">
        <v>503</v>
      </c>
      <c r="D15" s="17" t="s">
        <v>504</v>
      </c>
      <c r="E15" s="56">
        <v>30443860</v>
      </c>
      <c r="F15" s="57" t="s">
        <v>1200</v>
      </c>
      <c r="G15" s="57" t="s">
        <v>645</v>
      </c>
      <c r="H15" s="57" t="s">
        <v>75</v>
      </c>
      <c r="I15" s="15"/>
    </row>
    <row r="16" spans="1:17" x14ac:dyDescent="0.3">
      <c r="B16" s="17" t="s">
        <v>1201</v>
      </c>
      <c r="C16" s="17" t="s">
        <v>549</v>
      </c>
      <c r="D16" s="17" t="s">
        <v>550</v>
      </c>
      <c r="E16" s="56">
        <v>34366860</v>
      </c>
      <c r="F16" s="57" t="s">
        <v>1200</v>
      </c>
      <c r="G16" s="57" t="s">
        <v>660</v>
      </c>
      <c r="H16" s="57" t="s">
        <v>75</v>
      </c>
      <c r="I16" s="15"/>
    </row>
    <row r="17" spans="2:9" x14ac:dyDescent="0.3">
      <c r="B17" s="17" t="s">
        <v>1201</v>
      </c>
      <c r="C17" s="17" t="s">
        <v>553</v>
      </c>
      <c r="D17" s="17" t="s">
        <v>554</v>
      </c>
      <c r="E17" s="56">
        <v>1330810</v>
      </c>
      <c r="F17" s="57" t="s">
        <v>1200</v>
      </c>
      <c r="G17" s="57" t="s">
        <v>668</v>
      </c>
      <c r="H17" s="57" t="s">
        <v>94</v>
      </c>
      <c r="I17" s="15"/>
    </row>
    <row r="18" spans="2:9" x14ac:dyDescent="0.3">
      <c r="B18" s="17" t="s">
        <v>1201</v>
      </c>
      <c r="C18" s="17" t="s">
        <v>648</v>
      </c>
      <c r="D18" s="17" t="s">
        <v>649</v>
      </c>
      <c r="E18" s="56">
        <v>3230350</v>
      </c>
      <c r="F18" s="57" t="s">
        <v>1200</v>
      </c>
      <c r="G18" s="57" t="s">
        <v>729</v>
      </c>
      <c r="H18" s="57" t="s">
        <v>94</v>
      </c>
      <c r="I18" s="15"/>
    </row>
    <row r="19" spans="2:9" x14ac:dyDescent="0.3">
      <c r="B19" s="17" t="s">
        <v>1201</v>
      </c>
      <c r="C19" s="17" t="s">
        <v>666</v>
      </c>
      <c r="D19" s="17" t="s">
        <v>667</v>
      </c>
      <c r="E19" s="56">
        <v>5361370</v>
      </c>
      <c r="F19" s="57" t="s">
        <v>1200</v>
      </c>
      <c r="G19" s="57" t="s">
        <v>646</v>
      </c>
      <c r="H19" s="57" t="s">
        <v>94</v>
      </c>
      <c r="I19" s="15"/>
    </row>
    <row r="20" spans="2:9" x14ac:dyDescent="0.3">
      <c r="B20" s="17" t="s">
        <v>1201</v>
      </c>
      <c r="C20" s="17" t="s">
        <v>704</v>
      </c>
      <c r="D20" s="17" t="s">
        <v>705</v>
      </c>
      <c r="E20" s="56">
        <v>12463760</v>
      </c>
      <c r="F20" s="57" t="s">
        <v>1200</v>
      </c>
      <c r="G20" s="57" t="s">
        <v>671</v>
      </c>
      <c r="H20" s="57" t="s">
        <v>94</v>
      </c>
      <c r="I20" s="15"/>
    </row>
    <row r="21" spans="2:9" x14ac:dyDescent="0.3">
      <c r="B21" s="17" t="s">
        <v>1201</v>
      </c>
      <c r="C21" s="17" t="s">
        <v>685</v>
      </c>
      <c r="D21" s="17" t="s">
        <v>686</v>
      </c>
      <c r="E21" s="56">
        <v>2914000</v>
      </c>
      <c r="F21" s="57" t="s">
        <v>1200</v>
      </c>
      <c r="G21" s="57" t="s">
        <v>646</v>
      </c>
      <c r="H21" s="57" t="s">
        <v>46</v>
      </c>
      <c r="I21" s="15"/>
    </row>
    <row r="22" spans="2:9" x14ac:dyDescent="0.3">
      <c r="B22" s="17" t="s">
        <v>1201</v>
      </c>
      <c r="C22" s="17" t="s">
        <v>711</v>
      </c>
      <c r="D22" s="17" t="s">
        <v>712</v>
      </c>
      <c r="E22" s="56">
        <v>8801710</v>
      </c>
      <c r="F22" s="57" t="s">
        <v>1200</v>
      </c>
      <c r="G22" s="57" t="s">
        <v>646</v>
      </c>
      <c r="H22" s="57" t="s">
        <v>75</v>
      </c>
      <c r="I22" s="15"/>
    </row>
    <row r="23" spans="2:9" x14ac:dyDescent="0.3">
      <c r="B23" s="17" t="s">
        <v>1201</v>
      </c>
      <c r="C23" s="17" t="s">
        <v>674</v>
      </c>
      <c r="D23" s="17" t="s">
        <v>675</v>
      </c>
      <c r="E23" s="56">
        <v>6974420</v>
      </c>
      <c r="F23" s="57" t="s">
        <v>1200</v>
      </c>
      <c r="G23" s="57" t="s">
        <v>646</v>
      </c>
      <c r="H23" s="57" t="s">
        <v>75</v>
      </c>
      <c r="I23" s="15"/>
    </row>
    <row r="24" spans="2:9" x14ac:dyDescent="0.3">
      <c r="B24" s="17" t="s">
        <v>1201</v>
      </c>
      <c r="C24" s="17" t="s">
        <v>709</v>
      </c>
      <c r="D24" s="17" t="s">
        <v>710</v>
      </c>
      <c r="E24" s="56">
        <v>33330500</v>
      </c>
      <c r="F24" s="57" t="s">
        <v>1200</v>
      </c>
      <c r="G24" s="57" t="s">
        <v>660</v>
      </c>
      <c r="H24" s="57" t="s">
        <v>75</v>
      </c>
      <c r="I24" s="15"/>
    </row>
    <row r="25" spans="2:9" x14ac:dyDescent="0.3">
      <c r="B25" s="17" t="s">
        <v>1201</v>
      </c>
      <c r="C25" s="17" t="s">
        <v>602</v>
      </c>
      <c r="D25" s="17" t="s">
        <v>603</v>
      </c>
      <c r="E25" s="56">
        <v>4686640</v>
      </c>
      <c r="F25" s="57" t="s">
        <v>1200</v>
      </c>
      <c r="G25" s="57" t="s">
        <v>646</v>
      </c>
      <c r="H25" s="57" t="s">
        <v>75</v>
      </c>
      <c r="I25" s="15"/>
    </row>
    <row r="26" spans="2:9" x14ac:dyDescent="0.3">
      <c r="B26" s="17" t="s">
        <v>1201</v>
      </c>
      <c r="C26" s="17" t="s">
        <v>643</v>
      </c>
      <c r="D26" s="17" t="s">
        <v>644</v>
      </c>
      <c r="E26" s="56">
        <v>14249990</v>
      </c>
      <c r="F26" s="57" t="s">
        <v>1200</v>
      </c>
      <c r="G26" s="57" t="s">
        <v>645</v>
      </c>
      <c r="H26" s="57" t="s">
        <v>75</v>
      </c>
      <c r="I26" s="15"/>
    </row>
    <row r="27" spans="2:9" x14ac:dyDescent="0.3">
      <c r="B27" s="17" t="s">
        <v>1201</v>
      </c>
      <c r="C27" s="17" t="s">
        <v>523</v>
      </c>
      <c r="D27" s="17" t="s">
        <v>524</v>
      </c>
      <c r="E27" s="56">
        <v>24745050</v>
      </c>
      <c r="F27" s="57" t="s">
        <v>1200</v>
      </c>
      <c r="G27" s="57" t="s">
        <v>660</v>
      </c>
      <c r="H27" s="57" t="s">
        <v>75</v>
      </c>
      <c r="I27" s="15"/>
    </row>
    <row r="28" spans="2:9" x14ac:dyDescent="0.3">
      <c r="B28" s="17" t="s">
        <v>1201</v>
      </c>
      <c r="C28" s="17" t="s">
        <v>661</v>
      </c>
      <c r="D28" s="17" t="s">
        <v>662</v>
      </c>
      <c r="E28" s="56">
        <v>9231690</v>
      </c>
      <c r="F28" s="57" t="s">
        <v>1200</v>
      </c>
      <c r="G28" s="57" t="s">
        <v>646</v>
      </c>
      <c r="H28" s="57" t="s">
        <v>75</v>
      </c>
      <c r="I28" s="15"/>
    </row>
    <row r="29" spans="2:9" x14ac:dyDescent="0.3">
      <c r="B29" s="17" t="s">
        <v>1201</v>
      </c>
      <c r="C29" s="17" t="s">
        <v>606</v>
      </c>
      <c r="D29" s="17" t="s">
        <v>607</v>
      </c>
      <c r="E29" s="56">
        <v>55640240</v>
      </c>
      <c r="F29" s="57" t="s">
        <v>1200</v>
      </c>
      <c r="G29" s="57" t="s">
        <v>660</v>
      </c>
      <c r="H29" s="57" t="s">
        <v>75</v>
      </c>
      <c r="I29" s="15"/>
    </row>
    <row r="30" spans="2:9" x14ac:dyDescent="0.3">
      <c r="B30" s="17" t="s">
        <v>1201</v>
      </c>
      <c r="C30" s="17" t="s">
        <v>596</v>
      </c>
      <c r="D30" s="17" t="s">
        <v>597</v>
      </c>
      <c r="E30" s="56">
        <v>42492240</v>
      </c>
      <c r="F30" s="57" t="s">
        <v>1200</v>
      </c>
      <c r="G30" s="57" t="s">
        <v>660</v>
      </c>
      <c r="H30" s="57" t="s">
        <v>75</v>
      </c>
      <c r="I30" s="15"/>
    </row>
    <row r="31" spans="2:9" x14ac:dyDescent="0.3">
      <c r="B31" s="17" t="s">
        <v>1201</v>
      </c>
      <c r="C31" s="17" t="s">
        <v>537</v>
      </c>
      <c r="D31" s="17" t="s">
        <v>538</v>
      </c>
      <c r="E31" s="56">
        <v>6226240</v>
      </c>
      <c r="F31" s="57" t="s">
        <v>1200</v>
      </c>
      <c r="G31" s="57" t="s">
        <v>646</v>
      </c>
      <c r="H31" s="57" t="s">
        <v>75</v>
      </c>
      <c r="I31" s="15"/>
    </row>
    <row r="32" spans="2:9" x14ac:dyDescent="0.3">
      <c r="B32" s="17" t="s">
        <v>1201</v>
      </c>
      <c r="C32" s="17" t="s">
        <v>521</v>
      </c>
      <c r="D32" s="17" t="s">
        <v>522</v>
      </c>
      <c r="E32" s="56">
        <v>41960770</v>
      </c>
      <c r="F32" s="57" t="s">
        <v>1200</v>
      </c>
      <c r="G32" s="57" t="s">
        <v>715</v>
      </c>
      <c r="H32" s="57" t="s">
        <v>75</v>
      </c>
      <c r="I32" s="15"/>
    </row>
    <row r="33" spans="2:9" x14ac:dyDescent="0.3">
      <c r="B33" s="17" t="s">
        <v>1201</v>
      </c>
      <c r="C33" s="17" t="s">
        <v>676</v>
      </c>
      <c r="D33" s="17" t="s">
        <v>677</v>
      </c>
      <c r="E33" s="56">
        <v>11308750</v>
      </c>
      <c r="F33" s="57" t="s">
        <v>1200</v>
      </c>
      <c r="G33" s="57" t="s">
        <v>715</v>
      </c>
      <c r="H33" s="57" t="s">
        <v>75</v>
      </c>
      <c r="I33" s="15"/>
    </row>
    <row r="34" spans="2:9" x14ac:dyDescent="0.3">
      <c r="B34" s="17" t="s">
        <v>1201</v>
      </c>
      <c r="C34" s="17" t="s">
        <v>694</v>
      </c>
      <c r="D34" s="17" t="s">
        <v>695</v>
      </c>
      <c r="E34" s="56">
        <v>14543830</v>
      </c>
      <c r="F34" s="57" t="s">
        <v>1200</v>
      </c>
      <c r="G34" s="57" t="s">
        <v>660</v>
      </c>
      <c r="H34" s="57" t="s">
        <v>75</v>
      </c>
      <c r="I34" s="15"/>
    </row>
    <row r="35" spans="2:9" x14ac:dyDescent="0.3">
      <c r="B35" s="17" t="s">
        <v>1201</v>
      </c>
      <c r="C35" s="17" t="s">
        <v>723</v>
      </c>
      <c r="D35" s="17" t="s">
        <v>724</v>
      </c>
      <c r="E35" s="56">
        <v>4304670</v>
      </c>
      <c r="F35" s="57" t="s">
        <v>1200</v>
      </c>
      <c r="G35" s="57" t="s">
        <v>645</v>
      </c>
      <c r="H35" s="57" t="s">
        <v>46</v>
      </c>
      <c r="I35" s="15"/>
    </row>
    <row r="36" spans="2:9" x14ac:dyDescent="0.3">
      <c r="B36" s="17" t="s">
        <v>1201</v>
      </c>
      <c r="C36" s="17" t="s">
        <v>1179</v>
      </c>
      <c r="D36" s="17" t="s">
        <v>1180</v>
      </c>
      <c r="E36" s="56">
        <v>416210</v>
      </c>
      <c r="F36" s="57" t="s">
        <v>1200</v>
      </c>
      <c r="G36" s="57" t="s">
        <v>715</v>
      </c>
      <c r="H36" s="57" t="s">
        <v>94</v>
      </c>
      <c r="I36" s="15"/>
    </row>
    <row r="37" spans="2:9" x14ac:dyDescent="0.3">
      <c r="B37" s="17" t="s">
        <v>1201</v>
      </c>
      <c r="C37" s="17" t="s">
        <v>678</v>
      </c>
      <c r="D37" s="17" t="s">
        <v>679</v>
      </c>
      <c r="E37" s="56">
        <v>2758920</v>
      </c>
      <c r="F37" s="57" t="s">
        <v>1200</v>
      </c>
      <c r="G37" s="57" t="s">
        <v>663</v>
      </c>
      <c r="H37" s="57" t="s">
        <v>94</v>
      </c>
      <c r="I37" s="15"/>
    </row>
    <row r="38" spans="2:9" x14ac:dyDescent="0.3">
      <c r="B38" s="17" t="s">
        <v>1201</v>
      </c>
      <c r="C38" s="17" t="s">
        <v>702</v>
      </c>
      <c r="D38" s="17" t="s">
        <v>703</v>
      </c>
      <c r="E38" s="56">
        <v>3251660</v>
      </c>
      <c r="F38" s="57" t="s">
        <v>1200</v>
      </c>
      <c r="G38" s="57" t="s">
        <v>646</v>
      </c>
      <c r="H38" s="57" t="s">
        <v>94</v>
      </c>
      <c r="I38" s="15"/>
    </row>
    <row r="39" spans="2:9" x14ac:dyDescent="0.3">
      <c r="B39" s="17" t="s">
        <v>1201</v>
      </c>
      <c r="C39" s="17" t="s">
        <v>531</v>
      </c>
      <c r="D39" s="17" t="s">
        <v>532</v>
      </c>
      <c r="E39" s="56">
        <v>125000</v>
      </c>
      <c r="F39" s="57" t="s">
        <v>1200</v>
      </c>
      <c r="G39" s="57" t="s">
        <v>715</v>
      </c>
      <c r="H39" s="57" t="s">
        <v>46</v>
      </c>
      <c r="I39" s="15"/>
    </row>
    <row r="40" spans="2:9" x14ac:dyDescent="0.3">
      <c r="B40" s="17" t="s">
        <v>1201</v>
      </c>
      <c r="C40" s="17" t="s">
        <v>590</v>
      </c>
      <c r="D40" s="17" t="s">
        <v>591</v>
      </c>
      <c r="E40" s="56">
        <v>1173630</v>
      </c>
      <c r="F40" s="57" t="s">
        <v>1200</v>
      </c>
      <c r="G40" s="57" t="s">
        <v>652</v>
      </c>
      <c r="H40" s="57" t="s">
        <v>94</v>
      </c>
      <c r="I40" s="15"/>
    </row>
    <row r="41" spans="2:9" x14ac:dyDescent="0.3">
      <c r="B41" s="17" t="s">
        <v>1201</v>
      </c>
      <c r="C41" s="17" t="s">
        <v>672</v>
      </c>
      <c r="D41" s="17" t="s">
        <v>673</v>
      </c>
      <c r="E41" s="56">
        <v>4132010</v>
      </c>
      <c r="F41" s="57" t="s">
        <v>1200</v>
      </c>
      <c r="G41" s="57" t="s">
        <v>645</v>
      </c>
      <c r="H41" s="57" t="s">
        <v>75</v>
      </c>
      <c r="I41" s="15"/>
    </row>
    <row r="42" spans="2:9" x14ac:dyDescent="0.3">
      <c r="B42" s="17" t="s">
        <v>1201</v>
      </c>
      <c r="C42" s="17" t="s">
        <v>682</v>
      </c>
      <c r="D42" s="17" t="s">
        <v>683</v>
      </c>
      <c r="E42" s="56">
        <v>2178570</v>
      </c>
      <c r="F42" s="57" t="s">
        <v>1200</v>
      </c>
      <c r="G42" s="57" t="s">
        <v>668</v>
      </c>
      <c r="H42" s="57" t="s">
        <v>46</v>
      </c>
      <c r="I42" s="15"/>
    </row>
    <row r="43" spans="2:9" x14ac:dyDescent="0.3">
      <c r="B43" s="17" t="s">
        <v>1201</v>
      </c>
      <c r="C43" s="17" t="s">
        <v>529</v>
      </c>
      <c r="D43" s="17" t="s">
        <v>530</v>
      </c>
      <c r="E43" s="56">
        <v>91783760</v>
      </c>
      <c r="F43" s="57" t="s">
        <v>1200</v>
      </c>
      <c r="G43" s="57" t="s">
        <v>645</v>
      </c>
      <c r="H43" s="57" t="s">
        <v>46</v>
      </c>
      <c r="I43" s="15"/>
    </row>
    <row r="44" spans="2:9" x14ac:dyDescent="0.3">
      <c r="B44" s="17" t="s">
        <v>1201</v>
      </c>
      <c r="C44" s="17" t="s">
        <v>563</v>
      </c>
      <c r="D44" s="17" t="s">
        <v>564</v>
      </c>
      <c r="E44" s="56">
        <v>5303820</v>
      </c>
      <c r="F44" s="57" t="s">
        <v>1200</v>
      </c>
      <c r="G44" s="57" t="s">
        <v>646</v>
      </c>
      <c r="H44" s="57" t="s">
        <v>46</v>
      </c>
      <c r="I44" s="15"/>
    </row>
    <row r="45" spans="2:9" x14ac:dyDescent="0.3">
      <c r="B45" s="17" t="s">
        <v>1201</v>
      </c>
      <c r="C45" s="17" t="s">
        <v>680</v>
      </c>
      <c r="D45" s="17" t="s">
        <v>681</v>
      </c>
      <c r="E45" s="56">
        <v>2395870</v>
      </c>
      <c r="F45" s="57" t="s">
        <v>1200</v>
      </c>
      <c r="G45" s="57" t="s">
        <v>660</v>
      </c>
      <c r="H45" s="57" t="s">
        <v>46</v>
      </c>
      <c r="I45" s="15"/>
    </row>
    <row r="46" spans="2:9" x14ac:dyDescent="0.3">
      <c r="B46" s="17" t="s">
        <v>1201</v>
      </c>
      <c r="C46" s="17" t="s">
        <v>721</v>
      </c>
      <c r="D46" s="17" t="s">
        <v>722</v>
      </c>
      <c r="E46" s="56">
        <v>6651340</v>
      </c>
      <c r="F46" s="57" t="s">
        <v>1200</v>
      </c>
      <c r="G46" s="57" t="s">
        <v>646</v>
      </c>
      <c r="H46" s="57" t="s">
        <v>94</v>
      </c>
      <c r="I46" s="15"/>
    </row>
    <row r="47" spans="2:9" x14ac:dyDescent="0.3">
      <c r="B47" s="17" t="s">
        <v>1201</v>
      </c>
      <c r="C47" s="17" t="s">
        <v>669</v>
      </c>
      <c r="D47" s="17" t="s">
        <v>670</v>
      </c>
      <c r="E47" s="56">
        <v>2141320</v>
      </c>
      <c r="F47" s="57" t="s">
        <v>1200</v>
      </c>
      <c r="G47" s="57" t="s">
        <v>671</v>
      </c>
      <c r="H47" s="57" t="s">
        <v>94</v>
      </c>
      <c r="I47" s="15"/>
    </row>
    <row r="48" spans="2:9" x14ac:dyDescent="0.3">
      <c r="B48" s="17" t="s">
        <v>1201</v>
      </c>
      <c r="C48" s="17" t="s">
        <v>658</v>
      </c>
      <c r="D48" s="17" t="s">
        <v>659</v>
      </c>
      <c r="E48" s="56">
        <v>897410</v>
      </c>
      <c r="F48" s="57" t="s">
        <v>1200</v>
      </c>
      <c r="G48" s="57" t="s">
        <v>660</v>
      </c>
      <c r="H48" s="57" t="s">
        <v>46</v>
      </c>
      <c r="I48" s="15"/>
    </row>
    <row r="49" spans="2:9" x14ac:dyDescent="0.3">
      <c r="B49" s="17" t="s">
        <v>1201</v>
      </c>
      <c r="C49" s="17" t="s">
        <v>690</v>
      </c>
      <c r="D49" s="17" t="s">
        <v>691</v>
      </c>
      <c r="E49" s="56">
        <v>2200000</v>
      </c>
      <c r="F49" s="57" t="s">
        <v>1200</v>
      </c>
      <c r="G49" s="57" t="s">
        <v>646</v>
      </c>
      <c r="H49" s="57" t="s">
        <v>46</v>
      </c>
      <c r="I49" s="15"/>
    </row>
    <row r="50" spans="2:9" x14ac:dyDescent="0.3">
      <c r="B50" s="17" t="s">
        <v>1201</v>
      </c>
      <c r="C50" s="17" t="s">
        <v>115</v>
      </c>
      <c r="D50" s="17" t="s">
        <v>116</v>
      </c>
      <c r="E50" s="56">
        <v>2703600</v>
      </c>
      <c r="F50" s="57" t="s">
        <v>1200</v>
      </c>
      <c r="G50" s="57" t="s">
        <v>660</v>
      </c>
      <c r="H50" s="57" t="s">
        <v>94</v>
      </c>
      <c r="I50" s="15"/>
    </row>
    <row r="51" spans="2:9" x14ac:dyDescent="0.3">
      <c r="B51" s="17" t="s">
        <v>1201</v>
      </c>
      <c r="C51" s="17" t="s">
        <v>1206</v>
      </c>
      <c r="D51" s="17" t="s">
        <v>1207</v>
      </c>
      <c r="E51" s="56">
        <v>1627240</v>
      </c>
      <c r="F51" s="57" t="s">
        <v>1200</v>
      </c>
      <c r="G51" s="57" t="s">
        <v>668</v>
      </c>
      <c r="H51" s="57" t="s">
        <v>46</v>
      </c>
      <c r="I51" s="15"/>
    </row>
    <row r="52" spans="2:9" x14ac:dyDescent="0.3">
      <c r="B52" s="17" t="s">
        <v>1201</v>
      </c>
      <c r="C52" s="17" t="s">
        <v>698</v>
      </c>
      <c r="D52" s="17" t="s">
        <v>699</v>
      </c>
      <c r="E52" s="56">
        <v>4190650</v>
      </c>
      <c r="F52" s="57" t="s">
        <v>1200</v>
      </c>
      <c r="G52" s="57" t="s">
        <v>652</v>
      </c>
      <c r="H52" s="57" t="s">
        <v>46</v>
      </c>
      <c r="I52" s="15"/>
    </row>
    <row r="53" spans="2:9" x14ac:dyDescent="0.3">
      <c r="B53" s="17" t="s">
        <v>1201</v>
      </c>
      <c r="C53" s="17" t="s">
        <v>535</v>
      </c>
      <c r="D53" s="17" t="s">
        <v>536</v>
      </c>
      <c r="E53" s="56">
        <v>1115840</v>
      </c>
      <c r="F53" s="57" t="s">
        <v>1200</v>
      </c>
      <c r="G53" s="57" t="s">
        <v>668</v>
      </c>
      <c r="H53" s="57" t="s">
        <v>46</v>
      </c>
      <c r="I53" s="15"/>
    </row>
    <row r="54" spans="2:9" x14ac:dyDescent="0.3">
      <c r="B54" s="17" t="s">
        <v>1201</v>
      </c>
      <c r="C54" s="17" t="s">
        <v>716</v>
      </c>
      <c r="D54" s="17" t="s">
        <v>717</v>
      </c>
      <c r="E54" s="56">
        <v>7316710</v>
      </c>
      <c r="F54" s="57" t="s">
        <v>1200</v>
      </c>
      <c r="G54" s="57" t="s">
        <v>660</v>
      </c>
      <c r="H54" s="57" t="s">
        <v>94</v>
      </c>
      <c r="I54" s="15"/>
    </row>
    <row r="55" spans="2:9" x14ac:dyDescent="0.3">
      <c r="B55" s="17" t="s">
        <v>1201</v>
      </c>
      <c r="C55" s="17" t="s">
        <v>650</v>
      </c>
      <c r="D55" s="17" t="s">
        <v>651</v>
      </c>
      <c r="E55" s="56">
        <v>320290</v>
      </c>
      <c r="F55" s="57" t="s">
        <v>1200</v>
      </c>
      <c r="G55" s="57" t="s">
        <v>652</v>
      </c>
      <c r="H55" s="57" t="s">
        <v>46</v>
      </c>
      <c r="I55" s="15"/>
    </row>
    <row r="56" spans="2:9" x14ac:dyDescent="0.3">
      <c r="B56" s="17" t="s">
        <v>1201</v>
      </c>
      <c r="C56" s="17" t="s">
        <v>653</v>
      </c>
      <c r="D56" s="17" t="s">
        <v>654</v>
      </c>
      <c r="E56" s="56">
        <v>1144240</v>
      </c>
      <c r="F56" s="57" t="s">
        <v>1200</v>
      </c>
      <c r="G56" s="57" t="s">
        <v>652</v>
      </c>
      <c r="H56" s="57" t="s">
        <v>46</v>
      </c>
      <c r="I56" s="15"/>
    </row>
    <row r="57" spans="2:9" x14ac:dyDescent="0.3">
      <c r="B57" s="17" t="s">
        <v>1201</v>
      </c>
      <c r="C57" s="17" t="s">
        <v>1208</v>
      </c>
      <c r="D57" s="17" t="s">
        <v>1209</v>
      </c>
      <c r="E57" s="56">
        <v>2894210</v>
      </c>
      <c r="F57" s="57" t="s">
        <v>1200</v>
      </c>
      <c r="G57" s="57" t="s">
        <v>1210</v>
      </c>
      <c r="H57" s="57" t="s">
        <v>46</v>
      </c>
      <c r="I57" s="15"/>
    </row>
    <row r="58" spans="2:9" x14ac:dyDescent="0.3">
      <c r="B58" s="17" t="s">
        <v>1201</v>
      </c>
      <c r="C58" s="17" t="s">
        <v>1211</v>
      </c>
      <c r="D58" s="17" t="s">
        <v>1212</v>
      </c>
      <c r="E58" s="56">
        <v>715000</v>
      </c>
      <c r="F58" s="57" t="s">
        <v>1200</v>
      </c>
      <c r="G58" s="57" t="s">
        <v>660</v>
      </c>
      <c r="H58" s="57" t="s">
        <v>94</v>
      </c>
      <c r="I58" s="15"/>
    </row>
    <row r="59" spans="2:9" x14ac:dyDescent="0.3">
      <c r="B59" s="17" t="s">
        <v>1201</v>
      </c>
      <c r="C59" s="17" t="s">
        <v>700</v>
      </c>
      <c r="D59" s="17" t="s">
        <v>701</v>
      </c>
      <c r="E59" s="56">
        <v>5771280</v>
      </c>
      <c r="F59" s="57" t="s">
        <v>1200</v>
      </c>
      <c r="G59" s="57" t="s">
        <v>652</v>
      </c>
      <c r="H59" s="57" t="s">
        <v>46</v>
      </c>
      <c r="I59" s="15"/>
    </row>
    <row r="60" spans="2:9" x14ac:dyDescent="0.3">
      <c r="B60" s="17" t="s">
        <v>1201</v>
      </c>
      <c r="C60" s="17" t="s">
        <v>706</v>
      </c>
      <c r="D60" s="17" t="s">
        <v>707</v>
      </c>
      <c r="E60" s="56">
        <v>5433850</v>
      </c>
      <c r="F60" s="57" t="s">
        <v>1200</v>
      </c>
      <c r="G60" s="57" t="s">
        <v>660</v>
      </c>
      <c r="H60" s="57" t="s">
        <v>46</v>
      </c>
      <c r="I60" s="15"/>
    </row>
    <row r="61" spans="2:9" x14ac:dyDescent="0.3">
      <c r="B61" s="17" t="s">
        <v>1201</v>
      </c>
      <c r="C61" s="17" t="s">
        <v>692</v>
      </c>
      <c r="D61" s="17" t="s">
        <v>693</v>
      </c>
      <c r="E61" s="56">
        <v>4608470</v>
      </c>
      <c r="F61" s="57" t="s">
        <v>1200</v>
      </c>
      <c r="G61" s="57" t="s">
        <v>660</v>
      </c>
      <c r="H61" s="57" t="s">
        <v>94</v>
      </c>
      <c r="I61" s="15"/>
    </row>
    <row r="62" spans="2:9" x14ac:dyDescent="0.3">
      <c r="B62" s="17" t="s">
        <v>1201</v>
      </c>
      <c r="C62" s="17" t="s">
        <v>616</v>
      </c>
      <c r="D62" s="17" t="s">
        <v>617</v>
      </c>
      <c r="E62" s="56">
        <v>5044440</v>
      </c>
      <c r="F62" s="57" t="s">
        <v>1200</v>
      </c>
      <c r="G62" s="57" t="s">
        <v>660</v>
      </c>
      <c r="H62" s="57" t="s">
        <v>94</v>
      </c>
      <c r="I62" s="15"/>
    </row>
    <row r="63" spans="2:9" s="18" customFormat="1" x14ac:dyDescent="0.3">
      <c r="B63" s="52" t="s">
        <v>172</v>
      </c>
      <c r="C63" s="52"/>
      <c r="D63" s="52"/>
      <c r="E63" s="54">
        <f>SUM(E4:E62)</f>
        <v>616121880</v>
      </c>
      <c r="F63" s="55"/>
      <c r="G63" s="55"/>
      <c r="H63" s="55"/>
    </row>
  </sheetData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19"/>
  <sheetViews>
    <sheetView zoomScaleNormal="100" workbookViewId="0">
      <selection activeCell="K16" sqref="K16:K18"/>
    </sheetView>
  </sheetViews>
  <sheetFormatPr defaultRowHeight="14.4" x14ac:dyDescent="0.3"/>
  <cols>
    <col min="1" max="1" width="3" bestFit="1" customWidth="1"/>
    <col min="2" max="2" width="27.44140625" bestFit="1" customWidth="1"/>
    <col min="3" max="3" width="48.6640625" customWidth="1"/>
    <col min="5" max="5" width="12.44140625" bestFit="1" customWidth="1"/>
    <col min="6" max="6" width="7.109375" style="19" bestFit="1" customWidth="1"/>
    <col min="7" max="7" width="7" style="19" bestFit="1" customWidth="1"/>
    <col min="8" max="8" width="5" style="19" customWidth="1"/>
    <col min="9" max="9" width="12.33203125" bestFit="1" customWidth="1"/>
    <col min="19" max="19" width="21.88671875" customWidth="1"/>
  </cols>
  <sheetData>
    <row r="5" spans="1:20" x14ac:dyDescent="0.3">
      <c r="A5">
        <v>22</v>
      </c>
      <c r="B5" s="52" t="s">
        <v>38</v>
      </c>
      <c r="C5" s="52" t="s">
        <v>35</v>
      </c>
      <c r="D5" s="52" t="s">
        <v>36</v>
      </c>
      <c r="E5" s="54" t="s">
        <v>1244</v>
      </c>
      <c r="F5" s="55" t="s">
        <v>37</v>
      </c>
      <c r="G5" s="55" t="s">
        <v>39</v>
      </c>
      <c r="H5" s="55" t="s">
        <v>40</v>
      </c>
      <c r="P5" s="18"/>
      <c r="Q5" s="18"/>
      <c r="R5" s="18"/>
      <c r="S5" s="18"/>
      <c r="T5" s="18"/>
    </row>
    <row r="6" spans="1:20" x14ac:dyDescent="0.3">
      <c r="B6" s="17" t="s">
        <v>27</v>
      </c>
      <c r="C6" s="17" t="s">
        <v>1213</v>
      </c>
      <c r="D6" s="17" t="s">
        <v>1214</v>
      </c>
      <c r="E6" s="56">
        <v>689790</v>
      </c>
      <c r="F6" s="57" t="s">
        <v>1215</v>
      </c>
      <c r="G6" s="57" t="s">
        <v>1216</v>
      </c>
      <c r="H6" s="57" t="s">
        <v>46</v>
      </c>
      <c r="I6" s="15"/>
    </row>
    <row r="7" spans="1:20" x14ac:dyDescent="0.3">
      <c r="B7" s="17" t="s">
        <v>27</v>
      </c>
      <c r="C7" s="17" t="s">
        <v>1217</v>
      </c>
      <c r="D7" s="17" t="s">
        <v>1218</v>
      </c>
      <c r="E7" s="56">
        <v>1085180</v>
      </c>
      <c r="F7" s="57" t="s">
        <v>1215</v>
      </c>
      <c r="G7" s="57" t="s">
        <v>1216</v>
      </c>
      <c r="H7" s="57" t="s">
        <v>94</v>
      </c>
      <c r="I7" s="15"/>
    </row>
    <row r="8" spans="1:20" x14ac:dyDescent="0.3">
      <c r="B8" s="17" t="s">
        <v>27</v>
      </c>
      <c r="C8" s="17" t="s">
        <v>949</v>
      </c>
      <c r="D8" s="17" t="s">
        <v>950</v>
      </c>
      <c r="E8" s="56">
        <v>26615878</v>
      </c>
      <c r="F8" s="57" t="s">
        <v>1215</v>
      </c>
      <c r="G8" s="57" t="s">
        <v>1219</v>
      </c>
      <c r="H8" s="57" t="s">
        <v>94</v>
      </c>
      <c r="I8" s="15"/>
    </row>
    <row r="9" spans="1:20" x14ac:dyDescent="0.3">
      <c r="B9" s="17" t="s">
        <v>27</v>
      </c>
      <c r="C9" s="17" t="s">
        <v>698</v>
      </c>
      <c r="D9" s="17" t="s">
        <v>699</v>
      </c>
      <c r="E9" s="56">
        <v>3253332</v>
      </c>
      <c r="F9" s="57" t="s">
        <v>1215</v>
      </c>
      <c r="G9" s="57" t="s">
        <v>1220</v>
      </c>
      <c r="H9" s="57" t="s">
        <v>46</v>
      </c>
      <c r="I9" s="15"/>
    </row>
    <row r="10" spans="1:20" x14ac:dyDescent="0.3">
      <c r="B10" s="17" t="s">
        <v>27</v>
      </c>
      <c r="C10" s="17" t="s">
        <v>1221</v>
      </c>
      <c r="D10" s="17" t="s">
        <v>1222</v>
      </c>
      <c r="E10" s="56">
        <v>1020348</v>
      </c>
      <c r="F10" s="57" t="s">
        <v>1215</v>
      </c>
      <c r="G10" s="57" t="s">
        <v>1216</v>
      </c>
      <c r="H10" s="57" t="s">
        <v>46</v>
      </c>
      <c r="I10" s="15"/>
    </row>
    <row r="11" spans="1:20" x14ac:dyDescent="0.3">
      <c r="B11" s="17" t="s">
        <v>27</v>
      </c>
      <c r="C11" s="17" t="s">
        <v>1223</v>
      </c>
      <c r="D11" s="17" t="s">
        <v>1224</v>
      </c>
      <c r="E11" s="56">
        <v>1022796</v>
      </c>
      <c r="F11" s="57" t="s">
        <v>1215</v>
      </c>
      <c r="G11" s="57" t="s">
        <v>1216</v>
      </c>
      <c r="H11" s="57" t="s">
        <v>94</v>
      </c>
      <c r="I11" s="15"/>
    </row>
    <row r="12" spans="1:20" x14ac:dyDescent="0.3">
      <c r="B12" s="17" t="s">
        <v>27</v>
      </c>
      <c r="C12" s="17" t="s">
        <v>1225</v>
      </c>
      <c r="D12" s="17" t="s">
        <v>1226</v>
      </c>
      <c r="E12" s="56">
        <v>72860</v>
      </c>
      <c r="F12" s="57" t="s">
        <v>1215</v>
      </c>
      <c r="G12" s="57" t="s">
        <v>1227</v>
      </c>
      <c r="H12" s="57" t="s">
        <v>94</v>
      </c>
      <c r="I12" s="15"/>
    </row>
    <row r="13" spans="1:20" x14ac:dyDescent="0.3">
      <c r="B13" s="17" t="s">
        <v>27</v>
      </c>
      <c r="C13" s="17" t="s">
        <v>1228</v>
      </c>
      <c r="D13" s="17" t="s">
        <v>1229</v>
      </c>
      <c r="E13" s="56">
        <v>4750894</v>
      </c>
      <c r="F13" s="57" t="s">
        <v>1215</v>
      </c>
      <c r="G13" s="57" t="s">
        <v>1216</v>
      </c>
      <c r="H13" s="57" t="s">
        <v>46</v>
      </c>
      <c r="I13" s="15"/>
    </row>
    <row r="14" spans="1:20" x14ac:dyDescent="0.3">
      <c r="B14" s="17" t="s">
        <v>27</v>
      </c>
      <c r="C14" s="17" t="s">
        <v>1230</v>
      </c>
      <c r="D14" s="17" t="s">
        <v>1231</v>
      </c>
      <c r="E14" s="56">
        <v>426552</v>
      </c>
      <c r="F14" s="57" t="s">
        <v>1215</v>
      </c>
      <c r="G14" s="57" t="s">
        <v>1232</v>
      </c>
      <c r="H14" s="57" t="s">
        <v>46</v>
      </c>
      <c r="I14" s="15"/>
    </row>
    <row r="15" spans="1:20" x14ac:dyDescent="0.3">
      <c r="B15" s="17" t="s">
        <v>27</v>
      </c>
      <c r="C15" s="17" t="s">
        <v>1233</v>
      </c>
      <c r="D15" s="17" t="s">
        <v>1234</v>
      </c>
      <c r="E15" s="56">
        <v>21802191</v>
      </c>
      <c r="F15" s="57" t="s">
        <v>1215</v>
      </c>
      <c r="G15" s="57" t="s">
        <v>1199</v>
      </c>
      <c r="H15" s="57" t="s">
        <v>46</v>
      </c>
      <c r="I15" s="15"/>
    </row>
    <row r="16" spans="1:20" x14ac:dyDescent="0.3">
      <c r="B16" s="17" t="s">
        <v>27</v>
      </c>
      <c r="C16" s="17" t="s">
        <v>1197</v>
      </c>
      <c r="D16" s="17" t="s">
        <v>1198</v>
      </c>
      <c r="E16" s="56">
        <v>13861887</v>
      </c>
      <c r="F16" s="57" t="s">
        <v>1215</v>
      </c>
      <c r="G16" s="57" t="s">
        <v>1199</v>
      </c>
      <c r="H16" s="57" t="s">
        <v>94</v>
      </c>
      <c r="I16" s="15"/>
    </row>
    <row r="17" spans="2:9" x14ac:dyDescent="0.3">
      <c r="B17" s="17" t="s">
        <v>27</v>
      </c>
      <c r="C17" s="17" t="s">
        <v>1235</v>
      </c>
      <c r="D17" s="17" t="s">
        <v>1236</v>
      </c>
      <c r="E17" s="56">
        <v>11635248</v>
      </c>
      <c r="F17" s="57" t="s">
        <v>1215</v>
      </c>
      <c r="G17" s="57" t="s">
        <v>1237</v>
      </c>
      <c r="H17" s="57" t="s">
        <v>94</v>
      </c>
      <c r="I17" s="15"/>
    </row>
    <row r="18" spans="2:9" x14ac:dyDescent="0.3">
      <c r="B18" s="17" t="s">
        <v>27</v>
      </c>
      <c r="C18" s="17" t="s">
        <v>1238</v>
      </c>
      <c r="D18" s="17" t="s">
        <v>1239</v>
      </c>
      <c r="E18" s="56">
        <v>5882042</v>
      </c>
      <c r="F18" s="57" t="s">
        <v>1215</v>
      </c>
      <c r="G18" s="57" t="s">
        <v>1240</v>
      </c>
      <c r="H18" s="57" t="s">
        <v>94</v>
      </c>
      <c r="I18" s="15"/>
    </row>
    <row r="19" spans="2:9" s="18" customFormat="1" x14ac:dyDescent="0.3">
      <c r="B19" s="52" t="s">
        <v>172</v>
      </c>
      <c r="C19" s="52"/>
      <c r="D19" s="52"/>
      <c r="E19" s="54">
        <f>SUM(E6:E18)</f>
        <v>92118998</v>
      </c>
      <c r="F19" s="55"/>
      <c r="G19" s="55"/>
      <c r="H19" s="55"/>
    </row>
  </sheetData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6"/>
  <sheetViews>
    <sheetView topLeftCell="A73" zoomScale="110" zoomScaleNormal="110" workbookViewId="0">
      <selection activeCell="E116" sqref="E116"/>
    </sheetView>
  </sheetViews>
  <sheetFormatPr defaultRowHeight="14.4" x14ac:dyDescent="0.3"/>
  <cols>
    <col min="1" max="1" width="3" bestFit="1" customWidth="1"/>
    <col min="2" max="2" width="22.44140625" bestFit="1" customWidth="1"/>
    <col min="3" max="3" width="46.88671875" customWidth="1"/>
    <col min="5" max="5" width="11.44140625" bestFit="1" customWidth="1"/>
    <col min="6" max="6" width="7.109375" style="19" bestFit="1" customWidth="1"/>
    <col min="7" max="7" width="7" style="19" bestFit="1" customWidth="1"/>
    <col min="8" max="8" width="5" style="19" bestFit="1" customWidth="1"/>
  </cols>
  <sheetData>
    <row r="3" spans="1:19" x14ac:dyDescent="0.3">
      <c r="A3">
        <v>29</v>
      </c>
      <c r="B3" s="52" t="s">
        <v>2</v>
      </c>
      <c r="C3" s="52" t="s">
        <v>35</v>
      </c>
      <c r="D3" s="52" t="s">
        <v>36</v>
      </c>
      <c r="E3" s="54" t="s">
        <v>41</v>
      </c>
      <c r="F3" s="55" t="s">
        <v>37</v>
      </c>
      <c r="G3" s="55" t="s">
        <v>39</v>
      </c>
      <c r="H3" s="55" t="s">
        <v>40</v>
      </c>
      <c r="Q3" s="18"/>
      <c r="R3" s="18"/>
      <c r="S3" s="18"/>
    </row>
    <row r="4" spans="1:19" x14ac:dyDescent="0.3">
      <c r="B4" s="17" t="s">
        <v>32</v>
      </c>
      <c r="C4" s="17" t="s">
        <v>1050</v>
      </c>
      <c r="D4" s="17" t="s">
        <v>1051</v>
      </c>
      <c r="E4" s="56">
        <v>18000</v>
      </c>
      <c r="F4" s="57" t="s">
        <v>959</v>
      </c>
      <c r="G4" s="57" t="s">
        <v>177</v>
      </c>
      <c r="H4" s="57" t="s">
        <v>46</v>
      </c>
    </row>
    <row r="5" spans="1:19" x14ac:dyDescent="0.3">
      <c r="B5" s="17" t="s">
        <v>32</v>
      </c>
      <c r="C5" s="17" t="s">
        <v>1042</v>
      </c>
      <c r="D5" s="17" t="s">
        <v>1043</v>
      </c>
      <c r="E5" s="56">
        <v>16000</v>
      </c>
      <c r="F5" s="57" t="s">
        <v>959</v>
      </c>
      <c r="G5" s="57" t="s">
        <v>177</v>
      </c>
      <c r="H5" s="57" t="s">
        <v>46</v>
      </c>
    </row>
    <row r="6" spans="1:19" x14ac:dyDescent="0.3">
      <c r="B6" s="17" t="s">
        <v>32</v>
      </c>
      <c r="C6" s="17" t="s">
        <v>1048</v>
      </c>
      <c r="D6" s="17" t="s">
        <v>1049</v>
      </c>
      <c r="E6" s="56">
        <v>18000</v>
      </c>
      <c r="F6" s="57" t="s">
        <v>959</v>
      </c>
      <c r="G6" s="57" t="s">
        <v>177</v>
      </c>
      <c r="H6" s="57" t="s">
        <v>46</v>
      </c>
    </row>
    <row r="7" spans="1:19" x14ac:dyDescent="0.3">
      <c r="B7" s="17" t="s">
        <v>32</v>
      </c>
      <c r="C7" s="17" t="s">
        <v>1172</v>
      </c>
      <c r="D7" s="17" t="s">
        <v>1173</v>
      </c>
      <c r="E7" s="56">
        <v>5800</v>
      </c>
      <c r="F7" s="57" t="s">
        <v>959</v>
      </c>
      <c r="G7" s="57" t="s">
        <v>177</v>
      </c>
      <c r="H7" s="57" t="s">
        <v>46</v>
      </c>
    </row>
    <row r="8" spans="1:19" x14ac:dyDescent="0.3">
      <c r="B8" s="17" t="s">
        <v>32</v>
      </c>
      <c r="C8" s="17" t="s">
        <v>1038</v>
      </c>
      <c r="D8" s="17" t="s">
        <v>1039</v>
      </c>
      <c r="E8" s="56">
        <v>14000</v>
      </c>
      <c r="F8" s="57" t="s">
        <v>959</v>
      </c>
      <c r="G8" s="57" t="s">
        <v>177</v>
      </c>
      <c r="H8" s="57" t="s">
        <v>46</v>
      </c>
    </row>
    <row r="9" spans="1:19" x14ac:dyDescent="0.3">
      <c r="B9" s="17" t="s">
        <v>32</v>
      </c>
      <c r="C9" s="17" t="s">
        <v>966</v>
      </c>
      <c r="D9" s="17" t="s">
        <v>967</v>
      </c>
      <c r="E9" s="56">
        <v>47800</v>
      </c>
      <c r="F9" s="57" t="s">
        <v>959</v>
      </c>
      <c r="G9" s="57" t="s">
        <v>177</v>
      </c>
      <c r="H9" s="57" t="s">
        <v>46</v>
      </c>
      <c r="I9" s="15"/>
    </row>
    <row r="10" spans="1:19" x14ac:dyDescent="0.3">
      <c r="B10" s="17" t="s">
        <v>32</v>
      </c>
      <c r="C10" s="17" t="s">
        <v>988</v>
      </c>
      <c r="D10" s="17" t="s">
        <v>989</v>
      </c>
      <c r="E10" s="56">
        <v>35000</v>
      </c>
      <c r="F10" s="57" t="s">
        <v>959</v>
      </c>
      <c r="G10" s="57" t="s">
        <v>177</v>
      </c>
      <c r="H10" s="57" t="s">
        <v>46</v>
      </c>
      <c r="I10" s="15"/>
    </row>
    <row r="11" spans="1:19" x14ac:dyDescent="0.3">
      <c r="B11" s="17" t="s">
        <v>32</v>
      </c>
      <c r="C11" s="17" t="s">
        <v>970</v>
      </c>
      <c r="D11" s="17" t="s">
        <v>971</v>
      </c>
      <c r="E11" s="56">
        <v>47500</v>
      </c>
      <c r="F11" s="57" t="s">
        <v>959</v>
      </c>
      <c r="G11" s="57" t="s">
        <v>177</v>
      </c>
      <c r="H11" s="57" t="s">
        <v>46</v>
      </c>
      <c r="I11" s="15"/>
    </row>
    <row r="12" spans="1:19" x14ac:dyDescent="0.3">
      <c r="B12" s="17" t="s">
        <v>32</v>
      </c>
      <c r="C12" s="17" t="s">
        <v>1010</v>
      </c>
      <c r="D12" s="17" t="s">
        <v>1011</v>
      </c>
      <c r="E12" s="56">
        <v>22000</v>
      </c>
      <c r="F12" s="57" t="s">
        <v>959</v>
      </c>
      <c r="G12" s="57" t="s">
        <v>177</v>
      </c>
      <c r="H12" s="57" t="s">
        <v>46</v>
      </c>
    </row>
    <row r="13" spans="1:19" x14ac:dyDescent="0.3">
      <c r="B13" s="17" t="s">
        <v>32</v>
      </c>
      <c r="C13" s="17" t="s">
        <v>1134</v>
      </c>
      <c r="D13" s="17" t="s">
        <v>1135</v>
      </c>
      <c r="E13" s="56">
        <v>29000</v>
      </c>
      <c r="F13" s="57" t="s">
        <v>959</v>
      </c>
      <c r="G13" s="57" t="s">
        <v>177</v>
      </c>
      <c r="H13" s="57" t="s">
        <v>46</v>
      </c>
      <c r="I13" s="15"/>
    </row>
    <row r="14" spans="1:19" x14ac:dyDescent="0.3">
      <c r="B14" s="17" t="s">
        <v>32</v>
      </c>
      <c r="C14" s="17" t="s">
        <v>1102</v>
      </c>
      <c r="D14" s="17" t="s">
        <v>1103</v>
      </c>
      <c r="E14" s="56">
        <v>39000</v>
      </c>
      <c r="F14" s="57" t="s">
        <v>959</v>
      </c>
      <c r="G14" s="57" t="s">
        <v>177</v>
      </c>
      <c r="H14" s="57" t="s">
        <v>46</v>
      </c>
    </row>
    <row r="15" spans="1:19" x14ac:dyDescent="0.3">
      <c r="B15" s="17" t="s">
        <v>32</v>
      </c>
      <c r="C15" s="17" t="s">
        <v>1054</v>
      </c>
      <c r="D15" s="17" t="s">
        <v>1055</v>
      </c>
      <c r="E15" s="56">
        <v>19000</v>
      </c>
      <c r="F15" s="57" t="s">
        <v>959</v>
      </c>
      <c r="G15" s="57" t="s">
        <v>177</v>
      </c>
      <c r="H15" s="57" t="s">
        <v>46</v>
      </c>
    </row>
    <row r="16" spans="1:19" x14ac:dyDescent="0.3">
      <c r="B16" s="17" t="s">
        <v>32</v>
      </c>
      <c r="C16" s="17" t="s">
        <v>1126</v>
      </c>
      <c r="D16" s="17" t="s">
        <v>1127</v>
      </c>
      <c r="E16" s="56">
        <v>33000</v>
      </c>
      <c r="F16" s="57" t="s">
        <v>959</v>
      </c>
      <c r="G16" s="57" t="s">
        <v>177</v>
      </c>
      <c r="H16" s="57" t="s">
        <v>46</v>
      </c>
      <c r="I16" s="15"/>
    </row>
    <row r="17" spans="2:9" x14ac:dyDescent="0.3">
      <c r="B17" s="17" t="s">
        <v>32</v>
      </c>
      <c r="C17" s="17" t="s">
        <v>1090</v>
      </c>
      <c r="D17" s="17" t="s">
        <v>1091</v>
      </c>
      <c r="E17" s="56">
        <v>42000</v>
      </c>
      <c r="F17" s="57" t="s">
        <v>959</v>
      </c>
      <c r="G17" s="57" t="s">
        <v>177</v>
      </c>
      <c r="H17" s="57" t="s">
        <v>46</v>
      </c>
    </row>
    <row r="18" spans="2:9" x14ac:dyDescent="0.3">
      <c r="B18" s="17" t="s">
        <v>32</v>
      </c>
      <c r="C18" s="17" t="s">
        <v>984</v>
      </c>
      <c r="D18" s="17" t="s">
        <v>985</v>
      </c>
      <c r="E18" s="56">
        <v>38000</v>
      </c>
      <c r="F18" s="57" t="s">
        <v>959</v>
      </c>
      <c r="G18" s="57" t="s">
        <v>177</v>
      </c>
      <c r="H18" s="57" t="s">
        <v>46</v>
      </c>
      <c r="I18" s="15"/>
    </row>
    <row r="19" spans="2:9" x14ac:dyDescent="0.3">
      <c r="B19" s="17" t="s">
        <v>32</v>
      </c>
      <c r="C19" s="17" t="s">
        <v>1168</v>
      </c>
      <c r="D19" s="17" t="s">
        <v>1169</v>
      </c>
      <c r="E19" s="56">
        <v>14000</v>
      </c>
      <c r="F19" s="57" t="s">
        <v>959</v>
      </c>
      <c r="G19" s="57" t="s">
        <v>177</v>
      </c>
      <c r="H19" s="57" t="s">
        <v>46</v>
      </c>
    </row>
    <row r="20" spans="2:9" x14ac:dyDescent="0.3">
      <c r="B20" s="17" t="s">
        <v>32</v>
      </c>
      <c r="C20" s="17" t="s">
        <v>1006</v>
      </c>
      <c r="D20" s="17" t="s">
        <v>1007</v>
      </c>
      <c r="E20" s="56">
        <v>24000</v>
      </c>
      <c r="F20" s="57" t="s">
        <v>959</v>
      </c>
      <c r="G20" s="57" t="s">
        <v>177</v>
      </c>
      <c r="H20" s="57" t="s">
        <v>46</v>
      </c>
    </row>
    <row r="21" spans="2:9" x14ac:dyDescent="0.3">
      <c r="B21" s="17" t="s">
        <v>32</v>
      </c>
      <c r="C21" s="17" t="s">
        <v>1012</v>
      </c>
      <c r="D21" s="17" t="s">
        <v>1013</v>
      </c>
      <c r="E21" s="56">
        <v>21000</v>
      </c>
      <c r="F21" s="57" t="s">
        <v>959</v>
      </c>
      <c r="G21" s="57" t="s">
        <v>177</v>
      </c>
      <c r="H21" s="57" t="s">
        <v>46</v>
      </c>
    </row>
    <row r="22" spans="2:9" x14ac:dyDescent="0.3">
      <c r="B22" s="17" t="s">
        <v>32</v>
      </c>
      <c r="C22" s="17" t="s">
        <v>1094</v>
      </c>
      <c r="D22" s="17" t="s">
        <v>1095</v>
      </c>
      <c r="E22" s="56">
        <v>42000</v>
      </c>
      <c r="F22" s="57" t="s">
        <v>959</v>
      </c>
      <c r="G22" s="57" t="s">
        <v>177</v>
      </c>
      <c r="H22" s="57" t="s">
        <v>46</v>
      </c>
    </row>
    <row r="23" spans="2:9" x14ac:dyDescent="0.3">
      <c r="B23" s="17" t="s">
        <v>32</v>
      </c>
      <c r="C23" s="17" t="s">
        <v>1000</v>
      </c>
      <c r="D23" s="17" t="s">
        <v>1001</v>
      </c>
      <c r="E23" s="56">
        <v>29000</v>
      </c>
      <c r="F23" s="57" t="s">
        <v>959</v>
      </c>
      <c r="G23" s="57" t="s">
        <v>177</v>
      </c>
      <c r="H23" s="57" t="s">
        <v>46</v>
      </c>
    </row>
    <row r="24" spans="2:9" x14ac:dyDescent="0.3">
      <c r="B24" s="17" t="s">
        <v>32</v>
      </c>
      <c r="C24" s="17" t="s">
        <v>1058</v>
      </c>
      <c r="D24" s="17" t="s">
        <v>1059</v>
      </c>
      <c r="E24" s="56">
        <v>20000</v>
      </c>
      <c r="F24" s="57" t="s">
        <v>959</v>
      </c>
      <c r="G24" s="57" t="s">
        <v>177</v>
      </c>
      <c r="H24" s="57" t="s">
        <v>46</v>
      </c>
    </row>
    <row r="25" spans="2:9" x14ac:dyDescent="0.3">
      <c r="B25" s="17" t="s">
        <v>32</v>
      </c>
      <c r="C25" s="17" t="s">
        <v>1022</v>
      </c>
      <c r="D25" s="17" t="s">
        <v>1023</v>
      </c>
      <c r="E25" s="56">
        <v>15000</v>
      </c>
      <c r="F25" s="57" t="s">
        <v>959</v>
      </c>
      <c r="G25" s="57" t="s">
        <v>177</v>
      </c>
      <c r="H25" s="57" t="s">
        <v>46</v>
      </c>
    </row>
    <row r="26" spans="2:9" x14ac:dyDescent="0.3">
      <c r="B26" s="17" t="s">
        <v>32</v>
      </c>
      <c r="C26" s="17" t="s">
        <v>1034</v>
      </c>
      <c r="D26" s="17" t="s">
        <v>1035</v>
      </c>
      <c r="E26" s="56">
        <v>8000</v>
      </c>
      <c r="F26" s="57" t="s">
        <v>959</v>
      </c>
      <c r="G26" s="57" t="s">
        <v>177</v>
      </c>
      <c r="H26" s="57" t="s">
        <v>46</v>
      </c>
    </row>
    <row r="27" spans="2:9" x14ac:dyDescent="0.3">
      <c r="B27" s="17" t="s">
        <v>32</v>
      </c>
      <c r="C27" s="17" t="s">
        <v>1150</v>
      </c>
      <c r="D27" s="17" t="s">
        <v>1151</v>
      </c>
      <c r="E27" s="56">
        <v>30000</v>
      </c>
      <c r="F27" s="57" t="s">
        <v>959</v>
      </c>
      <c r="G27" s="57" t="s">
        <v>177</v>
      </c>
      <c r="H27" s="57" t="s">
        <v>46</v>
      </c>
    </row>
    <row r="28" spans="2:9" x14ac:dyDescent="0.3">
      <c r="B28" s="17" t="s">
        <v>32</v>
      </c>
      <c r="C28" s="17" t="s">
        <v>1120</v>
      </c>
      <c r="D28" s="17" t="s">
        <v>1121</v>
      </c>
      <c r="E28" s="56">
        <v>13000</v>
      </c>
      <c r="F28" s="57" t="s">
        <v>959</v>
      </c>
      <c r="G28" s="57" t="s">
        <v>177</v>
      </c>
      <c r="H28" s="57" t="s">
        <v>46</v>
      </c>
    </row>
    <row r="29" spans="2:9" x14ac:dyDescent="0.3">
      <c r="B29" s="17" t="s">
        <v>32</v>
      </c>
      <c r="C29" s="17" t="s">
        <v>1160</v>
      </c>
      <c r="D29" s="17" t="s">
        <v>1161</v>
      </c>
      <c r="E29" s="56">
        <v>20000</v>
      </c>
      <c r="F29" s="57" t="s">
        <v>959</v>
      </c>
      <c r="G29" s="57" t="s">
        <v>177</v>
      </c>
      <c r="H29" s="57" t="s">
        <v>46</v>
      </c>
    </row>
    <row r="30" spans="2:9" x14ac:dyDescent="0.3">
      <c r="B30" s="17" t="s">
        <v>32</v>
      </c>
      <c r="C30" s="17" t="s">
        <v>1030</v>
      </c>
      <c r="D30" s="17" t="s">
        <v>1031</v>
      </c>
      <c r="E30" s="56">
        <v>10000</v>
      </c>
      <c r="F30" s="57" t="s">
        <v>959</v>
      </c>
      <c r="G30" s="57" t="s">
        <v>177</v>
      </c>
      <c r="H30" s="57" t="s">
        <v>46</v>
      </c>
    </row>
    <row r="31" spans="2:9" x14ac:dyDescent="0.3">
      <c r="B31" s="17" t="s">
        <v>32</v>
      </c>
      <c r="C31" s="17" t="s">
        <v>1024</v>
      </c>
      <c r="D31" s="17" t="s">
        <v>1025</v>
      </c>
      <c r="E31" s="56">
        <v>15000</v>
      </c>
      <c r="F31" s="57" t="s">
        <v>959</v>
      </c>
      <c r="G31" s="57" t="s">
        <v>177</v>
      </c>
      <c r="H31" s="57" t="s">
        <v>46</v>
      </c>
    </row>
    <row r="32" spans="2:9" x14ac:dyDescent="0.3">
      <c r="B32" s="17" t="s">
        <v>32</v>
      </c>
      <c r="C32" s="17" t="s">
        <v>1080</v>
      </c>
      <c r="D32" s="17" t="s">
        <v>1081</v>
      </c>
      <c r="E32" s="56">
        <v>41000</v>
      </c>
      <c r="F32" s="57" t="s">
        <v>959</v>
      </c>
      <c r="G32" s="57" t="s">
        <v>177</v>
      </c>
      <c r="H32" s="57" t="s">
        <v>46</v>
      </c>
    </row>
    <row r="33" spans="2:8" x14ac:dyDescent="0.3">
      <c r="B33" s="17" t="s">
        <v>32</v>
      </c>
      <c r="C33" s="17" t="s">
        <v>1028</v>
      </c>
      <c r="D33" s="17" t="s">
        <v>1029</v>
      </c>
      <c r="E33" s="56">
        <v>10000</v>
      </c>
      <c r="F33" s="57" t="s">
        <v>959</v>
      </c>
      <c r="G33" s="57" t="s">
        <v>177</v>
      </c>
      <c r="H33" s="57" t="s">
        <v>46</v>
      </c>
    </row>
    <row r="34" spans="2:8" x14ac:dyDescent="0.3">
      <c r="B34" s="17" t="s">
        <v>32</v>
      </c>
      <c r="C34" s="17" t="s">
        <v>1166</v>
      </c>
      <c r="D34" s="17" t="s">
        <v>1167</v>
      </c>
      <c r="E34" s="56">
        <v>16000</v>
      </c>
      <c r="F34" s="57" t="s">
        <v>959</v>
      </c>
      <c r="G34" s="57" t="s">
        <v>177</v>
      </c>
      <c r="H34" s="57" t="s">
        <v>46</v>
      </c>
    </row>
    <row r="35" spans="2:8" x14ac:dyDescent="0.3">
      <c r="B35" s="17" t="s">
        <v>32</v>
      </c>
      <c r="C35" s="17" t="s">
        <v>1044</v>
      </c>
      <c r="D35" s="17" t="s">
        <v>1045</v>
      </c>
      <c r="E35" s="56">
        <v>17000</v>
      </c>
      <c r="F35" s="57" t="s">
        <v>959</v>
      </c>
      <c r="G35" s="57" t="s">
        <v>177</v>
      </c>
      <c r="H35" s="57" t="s">
        <v>46</v>
      </c>
    </row>
    <row r="36" spans="2:8" x14ac:dyDescent="0.3">
      <c r="B36" s="17" t="s">
        <v>32</v>
      </c>
      <c r="C36" s="17" t="s">
        <v>1020</v>
      </c>
      <c r="D36" s="17" t="s">
        <v>1021</v>
      </c>
      <c r="E36" s="56">
        <v>16000</v>
      </c>
      <c r="F36" s="57" t="s">
        <v>959</v>
      </c>
      <c r="G36" s="57" t="s">
        <v>177</v>
      </c>
      <c r="H36" s="57" t="s">
        <v>46</v>
      </c>
    </row>
    <row r="37" spans="2:8" x14ac:dyDescent="0.3">
      <c r="B37" s="17" t="s">
        <v>32</v>
      </c>
      <c r="C37" s="17" t="s">
        <v>978</v>
      </c>
      <c r="D37" s="17" t="s">
        <v>979</v>
      </c>
      <c r="E37" s="56">
        <v>42000</v>
      </c>
      <c r="F37" s="57" t="s">
        <v>959</v>
      </c>
      <c r="G37" s="57" t="s">
        <v>177</v>
      </c>
      <c r="H37" s="57" t="s">
        <v>46</v>
      </c>
    </row>
    <row r="38" spans="2:8" x14ac:dyDescent="0.3">
      <c r="B38" s="17" t="s">
        <v>32</v>
      </c>
      <c r="C38" s="17" t="s">
        <v>1164</v>
      </c>
      <c r="D38" s="17" t="s">
        <v>1165</v>
      </c>
      <c r="E38" s="56">
        <v>12000</v>
      </c>
      <c r="F38" s="57" t="s">
        <v>959</v>
      </c>
      <c r="G38" s="57" t="s">
        <v>177</v>
      </c>
      <c r="H38" s="57" t="s">
        <v>46</v>
      </c>
    </row>
    <row r="39" spans="2:8" x14ac:dyDescent="0.3">
      <c r="B39" s="17" t="s">
        <v>32</v>
      </c>
      <c r="C39" s="17" t="s">
        <v>992</v>
      </c>
      <c r="D39" s="17" t="s">
        <v>993</v>
      </c>
      <c r="E39" s="56">
        <v>31000</v>
      </c>
      <c r="F39" s="57" t="s">
        <v>959</v>
      </c>
      <c r="G39" s="57" t="s">
        <v>177</v>
      </c>
      <c r="H39" s="57" t="s">
        <v>46</v>
      </c>
    </row>
    <row r="40" spans="2:8" x14ac:dyDescent="0.3">
      <c r="B40" s="17" t="s">
        <v>32</v>
      </c>
      <c r="C40" s="17" t="s">
        <v>1002</v>
      </c>
      <c r="D40" s="17" t="s">
        <v>1003</v>
      </c>
      <c r="E40" s="56">
        <v>26000</v>
      </c>
      <c r="F40" s="57" t="s">
        <v>959</v>
      </c>
      <c r="G40" s="57" t="s">
        <v>177</v>
      </c>
      <c r="H40" s="57" t="s">
        <v>46</v>
      </c>
    </row>
    <row r="41" spans="2:8" x14ac:dyDescent="0.3">
      <c r="B41" s="17" t="s">
        <v>32</v>
      </c>
      <c r="C41" s="17" t="s">
        <v>1124</v>
      </c>
      <c r="D41" s="17" t="s">
        <v>1125</v>
      </c>
      <c r="E41" s="56">
        <v>17000</v>
      </c>
      <c r="F41" s="57" t="s">
        <v>959</v>
      </c>
      <c r="G41" s="57" t="s">
        <v>177</v>
      </c>
      <c r="H41" s="57" t="s">
        <v>46</v>
      </c>
    </row>
    <row r="42" spans="2:8" x14ac:dyDescent="0.3">
      <c r="B42" s="17" t="s">
        <v>32</v>
      </c>
      <c r="C42" s="17" t="s">
        <v>1144</v>
      </c>
      <c r="D42" s="17" t="s">
        <v>1145</v>
      </c>
      <c r="E42" s="56">
        <v>21000</v>
      </c>
      <c r="F42" s="57" t="s">
        <v>959</v>
      </c>
      <c r="G42" s="57" t="s">
        <v>177</v>
      </c>
      <c r="H42" s="57" t="s">
        <v>46</v>
      </c>
    </row>
    <row r="43" spans="2:8" x14ac:dyDescent="0.3">
      <c r="B43" s="17" t="s">
        <v>32</v>
      </c>
      <c r="C43" s="17" t="s">
        <v>1142</v>
      </c>
      <c r="D43" s="17" t="s">
        <v>1143</v>
      </c>
      <c r="E43" s="56">
        <v>15000</v>
      </c>
      <c r="F43" s="57" t="s">
        <v>959</v>
      </c>
      <c r="G43" s="57" t="s">
        <v>177</v>
      </c>
      <c r="H43" s="57" t="s">
        <v>46</v>
      </c>
    </row>
    <row r="44" spans="2:8" x14ac:dyDescent="0.3">
      <c r="B44" s="17" t="s">
        <v>32</v>
      </c>
      <c r="C44" s="17" t="s">
        <v>1014</v>
      </c>
      <c r="D44" s="17" t="s">
        <v>1015</v>
      </c>
      <c r="E44" s="56">
        <v>21000</v>
      </c>
      <c r="F44" s="57" t="s">
        <v>959</v>
      </c>
      <c r="G44" s="57" t="s">
        <v>177</v>
      </c>
      <c r="H44" s="57" t="s">
        <v>46</v>
      </c>
    </row>
    <row r="45" spans="2:8" x14ac:dyDescent="0.3">
      <c r="B45" s="17" t="s">
        <v>32</v>
      </c>
      <c r="C45" s="17" t="s">
        <v>1130</v>
      </c>
      <c r="D45" s="17" t="s">
        <v>1131</v>
      </c>
      <c r="E45" s="56">
        <v>14000</v>
      </c>
      <c r="F45" s="57" t="s">
        <v>959</v>
      </c>
      <c r="G45" s="57" t="s">
        <v>177</v>
      </c>
      <c r="H45" s="57" t="s">
        <v>46</v>
      </c>
    </row>
    <row r="46" spans="2:8" x14ac:dyDescent="0.3">
      <c r="B46" s="17" t="s">
        <v>32</v>
      </c>
      <c r="C46" s="17" t="s">
        <v>1170</v>
      </c>
      <c r="D46" s="17" t="s">
        <v>1171</v>
      </c>
      <c r="E46" s="56">
        <v>32000</v>
      </c>
      <c r="F46" s="57" t="s">
        <v>959</v>
      </c>
      <c r="G46" s="57" t="s">
        <v>177</v>
      </c>
      <c r="H46" s="57" t="s">
        <v>46</v>
      </c>
    </row>
    <row r="47" spans="2:8" x14ac:dyDescent="0.3">
      <c r="B47" s="17" t="s">
        <v>32</v>
      </c>
      <c r="C47" s="17" t="s">
        <v>1118</v>
      </c>
      <c r="D47" s="17" t="s">
        <v>1119</v>
      </c>
      <c r="E47" s="56">
        <v>20000</v>
      </c>
      <c r="F47" s="57" t="s">
        <v>959</v>
      </c>
      <c r="G47" s="57" t="s">
        <v>177</v>
      </c>
      <c r="H47" s="57" t="s">
        <v>46</v>
      </c>
    </row>
    <row r="48" spans="2:8" x14ac:dyDescent="0.3">
      <c r="B48" s="17" t="s">
        <v>32</v>
      </c>
      <c r="C48" s="17" t="s">
        <v>1110</v>
      </c>
      <c r="D48" s="17" t="s">
        <v>1111</v>
      </c>
      <c r="E48" s="56">
        <v>25000</v>
      </c>
      <c r="F48" s="57" t="s">
        <v>959</v>
      </c>
      <c r="G48" s="57" t="s">
        <v>177</v>
      </c>
      <c r="H48" s="57" t="s">
        <v>46</v>
      </c>
    </row>
    <row r="49" spans="2:9" x14ac:dyDescent="0.3">
      <c r="B49" s="17" t="s">
        <v>32</v>
      </c>
      <c r="C49" s="17" t="s">
        <v>974</v>
      </c>
      <c r="D49" s="17" t="s">
        <v>975</v>
      </c>
      <c r="E49" s="56">
        <v>47800</v>
      </c>
      <c r="F49" s="57" t="s">
        <v>959</v>
      </c>
      <c r="G49" s="57" t="s">
        <v>177</v>
      </c>
      <c r="H49" s="57" t="s">
        <v>46</v>
      </c>
      <c r="I49" s="15"/>
    </row>
    <row r="50" spans="2:9" x14ac:dyDescent="0.3">
      <c r="B50" s="17" t="s">
        <v>32</v>
      </c>
      <c r="C50" s="17" t="s">
        <v>1100</v>
      </c>
      <c r="D50" s="17" t="s">
        <v>1101</v>
      </c>
      <c r="E50" s="56">
        <v>42000</v>
      </c>
      <c r="F50" s="57" t="s">
        <v>959</v>
      </c>
      <c r="G50" s="57" t="s">
        <v>177</v>
      </c>
      <c r="H50" s="57" t="s">
        <v>46</v>
      </c>
    </row>
    <row r="51" spans="2:9" x14ac:dyDescent="0.3">
      <c r="B51" s="17" t="s">
        <v>32</v>
      </c>
      <c r="C51" s="17" t="s">
        <v>1072</v>
      </c>
      <c r="D51" s="17" t="s">
        <v>1073</v>
      </c>
      <c r="E51" s="56">
        <v>35000</v>
      </c>
      <c r="F51" s="57" t="s">
        <v>959</v>
      </c>
      <c r="G51" s="57" t="s">
        <v>177</v>
      </c>
      <c r="H51" s="57" t="s">
        <v>46</v>
      </c>
      <c r="I51" s="15"/>
    </row>
    <row r="52" spans="2:9" x14ac:dyDescent="0.3">
      <c r="B52" s="17" t="s">
        <v>32</v>
      </c>
      <c r="C52" s="17" t="s">
        <v>413</v>
      </c>
      <c r="D52" s="17" t="s">
        <v>414</v>
      </c>
      <c r="E52" s="56">
        <v>42000</v>
      </c>
      <c r="F52" s="57" t="s">
        <v>959</v>
      </c>
      <c r="G52" s="57" t="s">
        <v>177</v>
      </c>
      <c r="H52" s="57" t="s">
        <v>46</v>
      </c>
    </row>
    <row r="53" spans="2:9" x14ac:dyDescent="0.3">
      <c r="B53" s="17" t="s">
        <v>32</v>
      </c>
      <c r="C53" s="17" t="s">
        <v>1122</v>
      </c>
      <c r="D53" s="17" t="s">
        <v>1123</v>
      </c>
      <c r="E53" s="56">
        <v>10000</v>
      </c>
      <c r="F53" s="57" t="s">
        <v>959</v>
      </c>
      <c r="G53" s="57" t="s">
        <v>177</v>
      </c>
      <c r="H53" s="57" t="s">
        <v>46</v>
      </c>
    </row>
    <row r="54" spans="2:9" x14ac:dyDescent="0.3">
      <c r="B54" s="17" t="s">
        <v>32</v>
      </c>
      <c r="C54" s="17" t="s">
        <v>972</v>
      </c>
      <c r="D54" s="17" t="s">
        <v>973</v>
      </c>
      <c r="E54" s="56">
        <v>47500</v>
      </c>
      <c r="F54" s="57" t="s">
        <v>959</v>
      </c>
      <c r="G54" s="57" t="s">
        <v>177</v>
      </c>
      <c r="H54" s="57" t="s">
        <v>46</v>
      </c>
      <c r="I54" s="15"/>
    </row>
    <row r="55" spans="2:9" x14ac:dyDescent="0.3">
      <c r="B55" s="17" t="s">
        <v>32</v>
      </c>
      <c r="C55" s="17" t="s">
        <v>1078</v>
      </c>
      <c r="D55" s="17" t="s">
        <v>1079</v>
      </c>
      <c r="E55" s="56">
        <v>38000</v>
      </c>
      <c r="F55" s="57" t="s">
        <v>959</v>
      </c>
      <c r="G55" s="57" t="s">
        <v>177</v>
      </c>
      <c r="H55" s="57" t="s">
        <v>46</v>
      </c>
    </row>
    <row r="56" spans="2:9" x14ac:dyDescent="0.3">
      <c r="B56" s="17" t="s">
        <v>32</v>
      </c>
      <c r="C56" s="17" t="s">
        <v>1062</v>
      </c>
      <c r="D56" s="17" t="s">
        <v>1063</v>
      </c>
      <c r="E56" s="56">
        <v>28000</v>
      </c>
      <c r="F56" s="57" t="s">
        <v>959</v>
      </c>
      <c r="G56" s="57" t="s">
        <v>177</v>
      </c>
      <c r="H56" s="57" t="s">
        <v>46</v>
      </c>
    </row>
    <row r="57" spans="2:9" x14ac:dyDescent="0.3">
      <c r="B57" s="17" t="s">
        <v>32</v>
      </c>
      <c r="C57" s="17" t="s">
        <v>1060</v>
      </c>
      <c r="D57" s="17" t="s">
        <v>1061</v>
      </c>
      <c r="E57" s="56">
        <v>21000</v>
      </c>
      <c r="F57" s="57" t="s">
        <v>959</v>
      </c>
      <c r="G57" s="57" t="s">
        <v>177</v>
      </c>
      <c r="H57" s="57" t="s">
        <v>46</v>
      </c>
    </row>
    <row r="58" spans="2:9" x14ac:dyDescent="0.3">
      <c r="B58" s="17" t="s">
        <v>32</v>
      </c>
      <c r="C58" s="17" t="s">
        <v>1088</v>
      </c>
      <c r="D58" s="17" t="s">
        <v>1089</v>
      </c>
      <c r="E58" s="56">
        <v>42000</v>
      </c>
      <c r="F58" s="57" t="s">
        <v>959</v>
      </c>
      <c r="G58" s="57" t="s">
        <v>177</v>
      </c>
      <c r="H58" s="57" t="s">
        <v>46</v>
      </c>
    </row>
    <row r="59" spans="2:9" x14ac:dyDescent="0.3">
      <c r="B59" s="17" t="s">
        <v>32</v>
      </c>
      <c r="C59" s="17" t="s">
        <v>1086</v>
      </c>
      <c r="D59" s="17" t="s">
        <v>1087</v>
      </c>
      <c r="E59" s="56">
        <v>42000</v>
      </c>
      <c r="F59" s="57" t="s">
        <v>959</v>
      </c>
      <c r="G59" s="57" t="s">
        <v>177</v>
      </c>
      <c r="H59" s="57" t="s">
        <v>46</v>
      </c>
    </row>
    <row r="60" spans="2:9" x14ac:dyDescent="0.3">
      <c r="B60" s="17" t="s">
        <v>32</v>
      </c>
      <c r="C60" s="17" t="s">
        <v>1138</v>
      </c>
      <c r="D60" s="17" t="s">
        <v>1139</v>
      </c>
      <c r="E60" s="56">
        <v>33000</v>
      </c>
      <c r="F60" s="57" t="s">
        <v>959</v>
      </c>
      <c r="G60" s="57" t="s">
        <v>177</v>
      </c>
      <c r="H60" s="57" t="s">
        <v>46</v>
      </c>
      <c r="I60" s="15"/>
    </row>
    <row r="61" spans="2:9" x14ac:dyDescent="0.3">
      <c r="B61" s="17" t="s">
        <v>32</v>
      </c>
      <c r="C61" s="17" t="s">
        <v>1114</v>
      </c>
      <c r="D61" s="17" t="s">
        <v>1115</v>
      </c>
      <c r="E61" s="56">
        <v>23000</v>
      </c>
      <c r="F61" s="57" t="s">
        <v>959</v>
      </c>
      <c r="G61" s="57" t="s">
        <v>177</v>
      </c>
      <c r="H61" s="57" t="s">
        <v>46</v>
      </c>
    </row>
    <row r="62" spans="2:9" x14ac:dyDescent="0.3">
      <c r="B62" s="17" t="s">
        <v>32</v>
      </c>
      <c r="C62" s="17" t="s">
        <v>982</v>
      </c>
      <c r="D62" s="17" t="s">
        <v>983</v>
      </c>
      <c r="E62" s="56">
        <v>41000</v>
      </c>
      <c r="F62" s="57" t="s">
        <v>959</v>
      </c>
      <c r="G62" s="57" t="s">
        <v>177</v>
      </c>
      <c r="H62" s="57" t="s">
        <v>46</v>
      </c>
    </row>
    <row r="63" spans="2:9" x14ac:dyDescent="0.3">
      <c r="B63" s="17" t="s">
        <v>32</v>
      </c>
      <c r="C63" s="17" t="s">
        <v>960</v>
      </c>
      <c r="D63" s="17" t="s">
        <v>961</v>
      </c>
      <c r="E63" s="56">
        <v>46200</v>
      </c>
      <c r="F63" s="57" t="s">
        <v>959</v>
      </c>
      <c r="G63" s="57" t="s">
        <v>177</v>
      </c>
      <c r="H63" s="57" t="s">
        <v>46</v>
      </c>
      <c r="I63" s="15"/>
    </row>
    <row r="64" spans="2:9" x14ac:dyDescent="0.3">
      <c r="B64" s="17" t="s">
        <v>32</v>
      </c>
      <c r="C64" s="17" t="s">
        <v>1016</v>
      </c>
      <c r="D64" s="17" t="s">
        <v>1017</v>
      </c>
      <c r="E64" s="56">
        <v>21000</v>
      </c>
      <c r="F64" s="57" t="s">
        <v>959</v>
      </c>
      <c r="G64" s="57" t="s">
        <v>177</v>
      </c>
      <c r="H64" s="57" t="s">
        <v>46</v>
      </c>
    </row>
    <row r="65" spans="2:9" x14ac:dyDescent="0.3">
      <c r="B65" s="17" t="s">
        <v>32</v>
      </c>
      <c r="C65" s="17" t="s">
        <v>1146</v>
      </c>
      <c r="D65" s="17" t="s">
        <v>1147</v>
      </c>
      <c r="E65" s="56">
        <v>22000</v>
      </c>
      <c r="F65" s="57" t="s">
        <v>959</v>
      </c>
      <c r="G65" s="57" t="s">
        <v>177</v>
      </c>
      <c r="H65" s="57" t="s">
        <v>46</v>
      </c>
    </row>
    <row r="66" spans="2:9" x14ac:dyDescent="0.3">
      <c r="B66" s="17" t="s">
        <v>32</v>
      </c>
      <c r="C66" s="17" t="s">
        <v>1082</v>
      </c>
      <c r="D66" s="17" t="s">
        <v>1083</v>
      </c>
      <c r="E66" s="56">
        <v>46700</v>
      </c>
      <c r="F66" s="57" t="s">
        <v>959</v>
      </c>
      <c r="G66" s="57" t="s">
        <v>177</v>
      </c>
      <c r="H66" s="57" t="s">
        <v>46</v>
      </c>
      <c r="I66" s="15"/>
    </row>
    <row r="67" spans="2:9" x14ac:dyDescent="0.3">
      <c r="B67" s="17" t="s">
        <v>32</v>
      </c>
      <c r="C67" s="17" t="s">
        <v>1104</v>
      </c>
      <c r="D67" s="17" t="s">
        <v>1105</v>
      </c>
      <c r="E67" s="56">
        <v>37000</v>
      </c>
      <c r="F67" s="57" t="s">
        <v>959</v>
      </c>
      <c r="G67" s="57" t="s">
        <v>177</v>
      </c>
      <c r="H67" s="57" t="s">
        <v>46</v>
      </c>
      <c r="I67" s="15"/>
    </row>
    <row r="68" spans="2:9" x14ac:dyDescent="0.3">
      <c r="B68" s="17" t="s">
        <v>32</v>
      </c>
      <c r="C68" s="17" t="s">
        <v>1106</v>
      </c>
      <c r="D68" s="17" t="s">
        <v>1107</v>
      </c>
      <c r="E68" s="56">
        <v>32000</v>
      </c>
      <c r="F68" s="57" t="s">
        <v>959</v>
      </c>
      <c r="G68" s="57" t="s">
        <v>177</v>
      </c>
      <c r="H68" s="57" t="s">
        <v>46</v>
      </c>
    </row>
    <row r="69" spans="2:9" x14ac:dyDescent="0.3">
      <c r="B69" s="17" t="s">
        <v>32</v>
      </c>
      <c r="C69" s="17" t="s">
        <v>1136</v>
      </c>
      <c r="D69" s="17" t="s">
        <v>1137</v>
      </c>
      <c r="E69" s="56">
        <v>21000</v>
      </c>
      <c r="F69" s="57" t="s">
        <v>959</v>
      </c>
      <c r="G69" s="57" t="s">
        <v>177</v>
      </c>
      <c r="H69" s="57" t="s">
        <v>46</v>
      </c>
    </row>
    <row r="70" spans="2:9" x14ac:dyDescent="0.3">
      <c r="B70" s="17" t="s">
        <v>32</v>
      </c>
      <c r="C70" s="17" t="s">
        <v>1004</v>
      </c>
      <c r="D70" s="17" t="s">
        <v>1005</v>
      </c>
      <c r="E70" s="56">
        <v>25000</v>
      </c>
      <c r="F70" s="57" t="s">
        <v>959</v>
      </c>
      <c r="G70" s="57" t="s">
        <v>177</v>
      </c>
      <c r="H70" s="57" t="s">
        <v>46</v>
      </c>
    </row>
    <row r="71" spans="2:9" x14ac:dyDescent="0.3">
      <c r="B71" s="17" t="s">
        <v>32</v>
      </c>
      <c r="C71" s="17" t="s">
        <v>1040</v>
      </c>
      <c r="D71" s="17" t="s">
        <v>1041</v>
      </c>
      <c r="E71" s="56">
        <v>15000</v>
      </c>
      <c r="F71" s="57" t="s">
        <v>959</v>
      </c>
      <c r="G71" s="57" t="s">
        <v>177</v>
      </c>
      <c r="H71" s="57" t="s">
        <v>46</v>
      </c>
    </row>
    <row r="72" spans="2:9" x14ac:dyDescent="0.3">
      <c r="B72" s="17" t="s">
        <v>32</v>
      </c>
      <c r="C72" s="17" t="s">
        <v>1112</v>
      </c>
      <c r="D72" s="17" t="s">
        <v>1113</v>
      </c>
      <c r="E72" s="56">
        <v>23000</v>
      </c>
      <c r="F72" s="57" t="s">
        <v>959</v>
      </c>
      <c r="G72" s="57" t="s">
        <v>177</v>
      </c>
      <c r="H72" s="57" t="s">
        <v>46</v>
      </c>
    </row>
    <row r="73" spans="2:9" x14ac:dyDescent="0.3">
      <c r="B73" s="17" t="s">
        <v>32</v>
      </c>
      <c r="C73" s="17" t="s">
        <v>1092</v>
      </c>
      <c r="D73" s="17" t="s">
        <v>1093</v>
      </c>
      <c r="E73" s="56">
        <v>47800</v>
      </c>
      <c r="F73" s="57" t="s">
        <v>959</v>
      </c>
      <c r="G73" s="57" t="s">
        <v>177</v>
      </c>
      <c r="H73" s="57" t="s">
        <v>46</v>
      </c>
      <c r="I73" s="15"/>
    </row>
    <row r="74" spans="2:9" x14ac:dyDescent="0.3">
      <c r="B74" s="17" t="s">
        <v>32</v>
      </c>
      <c r="C74" s="17" t="s">
        <v>968</v>
      </c>
      <c r="D74" s="17" t="s">
        <v>969</v>
      </c>
      <c r="E74" s="56">
        <v>47800</v>
      </c>
      <c r="F74" s="57" t="s">
        <v>959</v>
      </c>
      <c r="G74" s="57" t="s">
        <v>177</v>
      </c>
      <c r="H74" s="57" t="s">
        <v>46</v>
      </c>
      <c r="I74" s="15"/>
    </row>
    <row r="75" spans="2:9" x14ac:dyDescent="0.3">
      <c r="B75" s="17" t="s">
        <v>32</v>
      </c>
      <c r="C75" s="17" t="s">
        <v>1156</v>
      </c>
      <c r="D75" s="17" t="s">
        <v>1157</v>
      </c>
      <c r="E75" s="56">
        <v>41000</v>
      </c>
      <c r="F75" s="57" t="s">
        <v>959</v>
      </c>
      <c r="G75" s="57" t="s">
        <v>177</v>
      </c>
      <c r="H75" s="57" t="s">
        <v>46</v>
      </c>
    </row>
    <row r="76" spans="2:9" x14ac:dyDescent="0.3">
      <c r="B76" s="17" t="s">
        <v>32</v>
      </c>
      <c r="C76" s="17" t="s">
        <v>1148</v>
      </c>
      <c r="D76" s="17" t="s">
        <v>1149</v>
      </c>
      <c r="E76" s="56">
        <v>19000</v>
      </c>
      <c r="F76" s="57" t="s">
        <v>959</v>
      </c>
      <c r="G76" s="57" t="s">
        <v>177</v>
      </c>
      <c r="H76" s="57" t="s">
        <v>46</v>
      </c>
    </row>
    <row r="77" spans="2:9" x14ac:dyDescent="0.3">
      <c r="B77" s="17" t="s">
        <v>32</v>
      </c>
      <c r="C77" s="17" t="s">
        <v>990</v>
      </c>
      <c r="D77" s="17" t="s">
        <v>991</v>
      </c>
      <c r="E77" s="56">
        <v>32000</v>
      </c>
      <c r="F77" s="57" t="s">
        <v>959</v>
      </c>
      <c r="G77" s="57" t="s">
        <v>177</v>
      </c>
      <c r="H77" s="57" t="s">
        <v>46</v>
      </c>
    </row>
    <row r="78" spans="2:9" x14ac:dyDescent="0.3">
      <c r="B78" s="17" t="s">
        <v>32</v>
      </c>
      <c r="C78" s="17" t="s">
        <v>1032</v>
      </c>
      <c r="D78" s="17" t="s">
        <v>1033</v>
      </c>
      <c r="E78" s="56">
        <v>8000</v>
      </c>
      <c r="F78" s="57" t="s">
        <v>959</v>
      </c>
      <c r="G78" s="57" t="s">
        <v>177</v>
      </c>
      <c r="H78" s="57" t="s">
        <v>46</v>
      </c>
    </row>
    <row r="79" spans="2:9" x14ac:dyDescent="0.3">
      <c r="B79" s="17" t="s">
        <v>32</v>
      </c>
      <c r="C79" s="17" t="s">
        <v>996</v>
      </c>
      <c r="D79" s="17" t="s">
        <v>997</v>
      </c>
      <c r="E79" s="56">
        <v>29000</v>
      </c>
      <c r="F79" s="57" t="s">
        <v>959</v>
      </c>
      <c r="G79" s="57" t="s">
        <v>177</v>
      </c>
      <c r="H79" s="57" t="s">
        <v>46</v>
      </c>
    </row>
    <row r="80" spans="2:9" x14ac:dyDescent="0.3">
      <c r="B80" s="17" t="s">
        <v>32</v>
      </c>
      <c r="C80" s="17" t="s">
        <v>1018</v>
      </c>
      <c r="D80" s="17" t="s">
        <v>1019</v>
      </c>
      <c r="E80" s="56">
        <v>20000</v>
      </c>
      <c r="F80" s="57" t="s">
        <v>959</v>
      </c>
      <c r="G80" s="57" t="s">
        <v>177</v>
      </c>
      <c r="H80" s="57" t="s">
        <v>46</v>
      </c>
    </row>
    <row r="81" spans="2:9" x14ac:dyDescent="0.3">
      <c r="B81" s="17" t="s">
        <v>32</v>
      </c>
      <c r="C81" s="17" t="s">
        <v>1076</v>
      </c>
      <c r="D81" s="17" t="s">
        <v>1077</v>
      </c>
      <c r="E81" s="56">
        <v>38000</v>
      </c>
      <c r="F81" s="57" t="s">
        <v>959</v>
      </c>
      <c r="G81" s="57" t="s">
        <v>177</v>
      </c>
      <c r="H81" s="57" t="s">
        <v>46</v>
      </c>
      <c r="I81" s="15"/>
    </row>
    <row r="82" spans="2:9" x14ac:dyDescent="0.3">
      <c r="B82" s="17" t="s">
        <v>32</v>
      </c>
      <c r="C82" s="17" t="s">
        <v>1064</v>
      </c>
      <c r="D82" s="17" t="s">
        <v>1065</v>
      </c>
      <c r="E82" s="56">
        <v>28000</v>
      </c>
      <c r="F82" s="57" t="s">
        <v>959</v>
      </c>
      <c r="G82" s="57" t="s">
        <v>177</v>
      </c>
      <c r="H82" s="57" t="s">
        <v>46</v>
      </c>
    </row>
    <row r="83" spans="2:9" x14ac:dyDescent="0.3">
      <c r="B83" s="17" t="s">
        <v>32</v>
      </c>
      <c r="C83" s="17" t="s">
        <v>1052</v>
      </c>
      <c r="D83" s="17" t="s">
        <v>1053</v>
      </c>
      <c r="E83" s="56">
        <v>18000</v>
      </c>
      <c r="F83" s="57" t="s">
        <v>959</v>
      </c>
      <c r="G83" s="57" t="s">
        <v>177</v>
      </c>
      <c r="H83" s="57" t="s">
        <v>46</v>
      </c>
    </row>
    <row r="84" spans="2:9" x14ac:dyDescent="0.3">
      <c r="B84" s="17" t="s">
        <v>32</v>
      </c>
      <c r="C84" s="17" t="s">
        <v>1008</v>
      </c>
      <c r="D84" s="17" t="s">
        <v>1009</v>
      </c>
      <c r="E84" s="56">
        <v>23000</v>
      </c>
      <c r="F84" s="57" t="s">
        <v>959</v>
      </c>
      <c r="G84" s="57" t="s">
        <v>177</v>
      </c>
      <c r="H84" s="57" t="s">
        <v>46</v>
      </c>
    </row>
    <row r="85" spans="2:9" x14ac:dyDescent="0.3">
      <c r="B85" s="17" t="s">
        <v>32</v>
      </c>
      <c r="C85" s="17" t="s">
        <v>962</v>
      </c>
      <c r="D85" s="17" t="s">
        <v>963</v>
      </c>
      <c r="E85" s="56">
        <v>47800</v>
      </c>
      <c r="F85" s="57" t="s">
        <v>959</v>
      </c>
      <c r="G85" s="57" t="s">
        <v>177</v>
      </c>
      <c r="H85" s="57" t="s">
        <v>46</v>
      </c>
      <c r="I85" s="15"/>
    </row>
    <row r="86" spans="2:9" x14ac:dyDescent="0.3">
      <c r="B86" s="17" t="s">
        <v>32</v>
      </c>
      <c r="C86" s="17" t="s">
        <v>1116</v>
      </c>
      <c r="D86" s="17" t="s">
        <v>1117</v>
      </c>
      <c r="E86" s="56">
        <v>22000</v>
      </c>
      <c r="F86" s="57" t="s">
        <v>959</v>
      </c>
      <c r="G86" s="57" t="s">
        <v>177</v>
      </c>
      <c r="H86" s="57" t="s">
        <v>46</v>
      </c>
    </row>
    <row r="87" spans="2:9" x14ac:dyDescent="0.3">
      <c r="B87" s="17" t="s">
        <v>32</v>
      </c>
      <c r="C87" s="17" t="s">
        <v>986</v>
      </c>
      <c r="D87" s="17" t="s">
        <v>987</v>
      </c>
      <c r="E87" s="56">
        <v>37000</v>
      </c>
      <c r="F87" s="57" t="s">
        <v>959</v>
      </c>
      <c r="G87" s="57" t="s">
        <v>177</v>
      </c>
      <c r="H87" s="57" t="s">
        <v>46</v>
      </c>
      <c r="I87" s="15"/>
    </row>
    <row r="88" spans="2:9" x14ac:dyDescent="0.3">
      <c r="B88" s="17" t="s">
        <v>32</v>
      </c>
      <c r="C88" s="17" t="s">
        <v>1056</v>
      </c>
      <c r="D88" s="17" t="s">
        <v>1057</v>
      </c>
      <c r="E88" s="56">
        <v>20000</v>
      </c>
      <c r="F88" s="57" t="s">
        <v>959</v>
      </c>
      <c r="G88" s="57" t="s">
        <v>177</v>
      </c>
      <c r="H88" s="57" t="s">
        <v>46</v>
      </c>
    </row>
    <row r="89" spans="2:9" x14ac:dyDescent="0.3">
      <c r="B89" s="17" t="s">
        <v>32</v>
      </c>
      <c r="C89" s="17" t="s">
        <v>1096</v>
      </c>
      <c r="D89" s="17" t="s">
        <v>1097</v>
      </c>
      <c r="E89" s="56">
        <v>42000</v>
      </c>
      <c r="F89" s="57" t="s">
        <v>959</v>
      </c>
      <c r="G89" s="57" t="s">
        <v>177</v>
      </c>
      <c r="H89" s="57" t="s">
        <v>46</v>
      </c>
    </row>
    <row r="90" spans="2:9" x14ac:dyDescent="0.3">
      <c r="B90" s="17" t="s">
        <v>32</v>
      </c>
      <c r="C90" s="17" t="s">
        <v>1152</v>
      </c>
      <c r="D90" s="17" t="s">
        <v>1153</v>
      </c>
      <c r="E90" s="56">
        <v>35000</v>
      </c>
      <c r="F90" s="57" t="s">
        <v>959</v>
      </c>
      <c r="G90" s="57" t="s">
        <v>177</v>
      </c>
      <c r="H90" s="57" t="s">
        <v>46</v>
      </c>
    </row>
    <row r="91" spans="2:9" x14ac:dyDescent="0.3">
      <c r="B91" s="17" t="s">
        <v>32</v>
      </c>
      <c r="C91" s="17" t="s">
        <v>957</v>
      </c>
      <c r="D91" s="17" t="s">
        <v>958</v>
      </c>
      <c r="E91" s="56">
        <v>46800</v>
      </c>
      <c r="F91" s="57" t="s">
        <v>959</v>
      </c>
      <c r="G91" s="57" t="s">
        <v>177</v>
      </c>
      <c r="H91" s="57" t="s">
        <v>46</v>
      </c>
      <c r="I91" s="15"/>
    </row>
    <row r="92" spans="2:9" x14ac:dyDescent="0.3">
      <c r="B92" s="17" t="s">
        <v>32</v>
      </c>
      <c r="C92" s="17" t="s">
        <v>998</v>
      </c>
      <c r="D92" s="17" t="s">
        <v>999</v>
      </c>
      <c r="E92" s="56">
        <v>29000</v>
      </c>
      <c r="F92" s="57" t="s">
        <v>959</v>
      </c>
      <c r="G92" s="57" t="s">
        <v>177</v>
      </c>
      <c r="H92" s="57" t="s">
        <v>46</v>
      </c>
    </row>
    <row r="93" spans="2:9" x14ac:dyDescent="0.3">
      <c r="B93" s="17" t="s">
        <v>32</v>
      </c>
      <c r="C93" s="17" t="s">
        <v>1036</v>
      </c>
      <c r="D93" s="17" t="s">
        <v>1037</v>
      </c>
      <c r="E93" s="56">
        <v>12000</v>
      </c>
      <c r="F93" s="57" t="s">
        <v>959</v>
      </c>
      <c r="G93" s="57" t="s">
        <v>177</v>
      </c>
      <c r="H93" s="57" t="s">
        <v>46</v>
      </c>
    </row>
    <row r="94" spans="2:9" x14ac:dyDescent="0.3">
      <c r="B94" s="17" t="s">
        <v>32</v>
      </c>
      <c r="C94" s="17" t="s">
        <v>994</v>
      </c>
      <c r="D94" s="17" t="s">
        <v>995</v>
      </c>
      <c r="E94" s="56">
        <v>30000</v>
      </c>
      <c r="F94" s="57" t="s">
        <v>959</v>
      </c>
      <c r="G94" s="57" t="s">
        <v>177</v>
      </c>
      <c r="H94" s="57" t="s">
        <v>46</v>
      </c>
    </row>
    <row r="95" spans="2:9" x14ac:dyDescent="0.3">
      <c r="B95" s="17" t="s">
        <v>32</v>
      </c>
      <c r="C95" s="17" t="s">
        <v>1162</v>
      </c>
      <c r="D95" s="17" t="s">
        <v>1163</v>
      </c>
      <c r="E95" s="56">
        <v>5800</v>
      </c>
      <c r="F95" s="57" t="s">
        <v>959</v>
      </c>
      <c r="G95" s="57" t="s">
        <v>177</v>
      </c>
      <c r="H95" s="57" t="s">
        <v>46</v>
      </c>
    </row>
    <row r="96" spans="2:9" x14ac:dyDescent="0.3">
      <c r="B96" s="17" t="s">
        <v>32</v>
      </c>
      <c r="C96" s="17" t="s">
        <v>1158</v>
      </c>
      <c r="D96" s="17" t="s">
        <v>1159</v>
      </c>
      <c r="E96" s="56">
        <v>42000</v>
      </c>
      <c r="F96" s="57" t="s">
        <v>959</v>
      </c>
      <c r="G96" s="57" t="s">
        <v>177</v>
      </c>
      <c r="H96" s="57" t="s">
        <v>46</v>
      </c>
    </row>
    <row r="97" spans="2:8" x14ac:dyDescent="0.3">
      <c r="B97" s="17" t="s">
        <v>32</v>
      </c>
      <c r="C97" s="17" t="s">
        <v>1026</v>
      </c>
      <c r="D97" s="17" t="s">
        <v>1027</v>
      </c>
      <c r="E97" s="56">
        <v>14000</v>
      </c>
      <c r="F97" s="57" t="s">
        <v>959</v>
      </c>
      <c r="G97" s="57" t="s">
        <v>177</v>
      </c>
      <c r="H97" s="57" t="s">
        <v>46</v>
      </c>
    </row>
    <row r="98" spans="2:8" x14ac:dyDescent="0.3">
      <c r="B98" s="17" t="s">
        <v>32</v>
      </c>
      <c r="C98" s="17" t="s">
        <v>976</v>
      </c>
      <c r="D98" s="17" t="s">
        <v>977</v>
      </c>
      <c r="E98" s="56">
        <v>42000</v>
      </c>
      <c r="F98" s="57" t="s">
        <v>959</v>
      </c>
      <c r="G98" s="57" t="s">
        <v>177</v>
      </c>
      <c r="H98" s="57" t="s">
        <v>46</v>
      </c>
    </row>
    <row r="99" spans="2:8" x14ac:dyDescent="0.3">
      <c r="B99" s="17" t="s">
        <v>32</v>
      </c>
      <c r="C99" s="17" t="s">
        <v>1070</v>
      </c>
      <c r="D99" s="17" t="s">
        <v>1071</v>
      </c>
      <c r="E99" s="56">
        <v>32000</v>
      </c>
      <c r="F99" s="57" t="s">
        <v>959</v>
      </c>
      <c r="G99" s="57" t="s">
        <v>177</v>
      </c>
      <c r="H99" s="57" t="s">
        <v>46</v>
      </c>
    </row>
    <row r="100" spans="2:8" x14ac:dyDescent="0.3">
      <c r="B100" s="17" t="s">
        <v>32</v>
      </c>
      <c r="C100" s="17" t="s">
        <v>1140</v>
      </c>
      <c r="D100" s="17" t="s">
        <v>1141</v>
      </c>
      <c r="E100" s="56">
        <v>26000</v>
      </c>
      <c r="F100" s="57" t="s">
        <v>959</v>
      </c>
      <c r="G100" s="57" t="s">
        <v>177</v>
      </c>
      <c r="H100" s="57" t="s">
        <v>46</v>
      </c>
    </row>
    <row r="101" spans="2:8" x14ac:dyDescent="0.3">
      <c r="B101" s="17" t="s">
        <v>32</v>
      </c>
      <c r="C101" s="17" t="s">
        <v>1108</v>
      </c>
      <c r="D101" s="17" t="s">
        <v>1109</v>
      </c>
      <c r="E101" s="56">
        <v>28000</v>
      </c>
      <c r="F101" s="57" t="s">
        <v>959</v>
      </c>
      <c r="G101" s="57" t="s">
        <v>177</v>
      </c>
      <c r="H101" s="57" t="s">
        <v>46</v>
      </c>
    </row>
    <row r="102" spans="2:8" x14ac:dyDescent="0.3">
      <c r="B102" s="17" t="s">
        <v>32</v>
      </c>
      <c r="C102" s="17" t="s">
        <v>1074</v>
      </c>
      <c r="D102" s="17" t="s">
        <v>1075</v>
      </c>
      <c r="E102" s="56">
        <v>37000</v>
      </c>
      <c r="F102" s="57" t="s">
        <v>959</v>
      </c>
      <c r="G102" s="57" t="s">
        <v>177</v>
      </c>
      <c r="H102" s="57" t="s">
        <v>46</v>
      </c>
    </row>
    <row r="103" spans="2:8" x14ac:dyDescent="0.3">
      <c r="B103" s="17" t="s">
        <v>32</v>
      </c>
      <c r="C103" s="17" t="s">
        <v>1066</v>
      </c>
      <c r="D103" s="17" t="s">
        <v>1067</v>
      </c>
      <c r="E103" s="56">
        <v>30000</v>
      </c>
      <c r="F103" s="57" t="s">
        <v>959</v>
      </c>
      <c r="G103" s="57" t="s">
        <v>177</v>
      </c>
      <c r="H103" s="57" t="s">
        <v>46</v>
      </c>
    </row>
    <row r="104" spans="2:8" x14ac:dyDescent="0.3">
      <c r="B104" s="17" t="s">
        <v>32</v>
      </c>
      <c r="C104" s="17" t="s">
        <v>964</v>
      </c>
      <c r="D104" s="17" t="s">
        <v>965</v>
      </c>
      <c r="E104" s="56">
        <v>5800</v>
      </c>
      <c r="F104" s="57" t="s">
        <v>959</v>
      </c>
      <c r="G104" s="57" t="s">
        <v>177</v>
      </c>
      <c r="H104" s="57" t="s">
        <v>46</v>
      </c>
    </row>
    <row r="105" spans="2:8" x14ac:dyDescent="0.3">
      <c r="B105" s="17" t="s">
        <v>32</v>
      </c>
      <c r="C105" s="17" t="s">
        <v>1128</v>
      </c>
      <c r="D105" s="17" t="s">
        <v>1129</v>
      </c>
      <c r="E105" s="56">
        <v>17000</v>
      </c>
      <c r="F105" s="57" t="s">
        <v>959</v>
      </c>
      <c r="G105" s="57" t="s">
        <v>177</v>
      </c>
      <c r="H105" s="57" t="s">
        <v>46</v>
      </c>
    </row>
    <row r="106" spans="2:8" x14ac:dyDescent="0.3">
      <c r="B106" s="17" t="s">
        <v>32</v>
      </c>
      <c r="C106" s="17" t="s">
        <v>799</v>
      </c>
      <c r="D106" s="17" t="s">
        <v>800</v>
      </c>
      <c r="E106" s="56">
        <v>32000</v>
      </c>
      <c r="F106" s="57" t="s">
        <v>959</v>
      </c>
      <c r="G106" s="57" t="s">
        <v>177</v>
      </c>
      <c r="H106" s="57" t="s">
        <v>46</v>
      </c>
    </row>
    <row r="107" spans="2:8" x14ac:dyDescent="0.3">
      <c r="B107" s="17" t="s">
        <v>32</v>
      </c>
      <c r="C107" s="17" t="s">
        <v>1068</v>
      </c>
      <c r="D107" s="17" t="s">
        <v>1069</v>
      </c>
      <c r="E107" s="56">
        <v>32000</v>
      </c>
      <c r="F107" s="57" t="s">
        <v>959</v>
      </c>
      <c r="G107" s="57" t="s">
        <v>177</v>
      </c>
      <c r="H107" s="57" t="s">
        <v>46</v>
      </c>
    </row>
    <row r="108" spans="2:8" x14ac:dyDescent="0.3">
      <c r="B108" s="17" t="s">
        <v>32</v>
      </c>
      <c r="C108" s="17" t="s">
        <v>1046</v>
      </c>
      <c r="D108" s="17" t="s">
        <v>1047</v>
      </c>
      <c r="E108" s="56">
        <v>17000</v>
      </c>
      <c r="F108" s="57" t="s">
        <v>959</v>
      </c>
      <c r="G108" s="57" t="s">
        <v>177</v>
      </c>
      <c r="H108" s="57" t="s">
        <v>46</v>
      </c>
    </row>
    <row r="109" spans="2:8" x14ac:dyDescent="0.3">
      <c r="B109" s="17" t="s">
        <v>32</v>
      </c>
      <c r="C109" s="17" t="s">
        <v>1154</v>
      </c>
      <c r="D109" s="17" t="s">
        <v>1155</v>
      </c>
      <c r="E109" s="56">
        <v>29000</v>
      </c>
      <c r="F109" s="57" t="s">
        <v>959</v>
      </c>
      <c r="G109" s="57" t="s">
        <v>177</v>
      </c>
      <c r="H109" s="57" t="s">
        <v>46</v>
      </c>
    </row>
    <row r="110" spans="2:8" x14ac:dyDescent="0.3">
      <c r="B110" s="17" t="s">
        <v>32</v>
      </c>
      <c r="C110" s="17" t="s">
        <v>1084</v>
      </c>
      <c r="D110" s="17" t="s">
        <v>1085</v>
      </c>
      <c r="E110" s="56">
        <v>41000</v>
      </c>
      <c r="F110" s="57" t="s">
        <v>959</v>
      </c>
      <c r="G110" s="57" t="s">
        <v>177</v>
      </c>
      <c r="H110" s="57" t="s">
        <v>46</v>
      </c>
    </row>
    <row r="111" spans="2:8" x14ac:dyDescent="0.3">
      <c r="B111" s="17" t="s">
        <v>32</v>
      </c>
      <c r="C111" s="17" t="s">
        <v>1098</v>
      </c>
      <c r="D111" s="17" t="s">
        <v>1099</v>
      </c>
      <c r="E111" s="56">
        <v>42000</v>
      </c>
      <c r="F111" s="57" t="s">
        <v>959</v>
      </c>
      <c r="G111" s="57" t="s">
        <v>177</v>
      </c>
      <c r="H111" s="57" t="s">
        <v>46</v>
      </c>
    </row>
    <row r="112" spans="2:8" x14ac:dyDescent="0.3">
      <c r="B112" s="17" t="s">
        <v>32</v>
      </c>
      <c r="C112" s="17" t="s">
        <v>980</v>
      </c>
      <c r="D112" s="17" t="s">
        <v>981</v>
      </c>
      <c r="E112" s="56">
        <v>41000</v>
      </c>
      <c r="F112" s="57" t="s">
        <v>959</v>
      </c>
      <c r="G112" s="57" t="s">
        <v>177</v>
      </c>
      <c r="H112" s="57" t="s">
        <v>46</v>
      </c>
    </row>
    <row r="113" spans="2:9" x14ac:dyDescent="0.3">
      <c r="B113" s="17" t="s">
        <v>32</v>
      </c>
      <c r="C113" s="17" t="s">
        <v>1132</v>
      </c>
      <c r="D113" s="17" t="s">
        <v>1133</v>
      </c>
      <c r="E113" s="56">
        <v>47100</v>
      </c>
      <c r="F113" s="57" t="s">
        <v>959</v>
      </c>
      <c r="G113" s="57" t="s">
        <v>177</v>
      </c>
      <c r="H113" s="57" t="s">
        <v>46</v>
      </c>
      <c r="I113" s="15"/>
    </row>
    <row r="114" spans="2:9" x14ac:dyDescent="0.3">
      <c r="B114" s="17" t="s">
        <v>172</v>
      </c>
      <c r="C114" s="17"/>
      <c r="D114" s="17"/>
      <c r="E114" s="56">
        <f>SUM(E4:E113)</f>
        <v>3076200</v>
      </c>
      <c r="F114" s="57"/>
      <c r="G114" s="57"/>
      <c r="H114" s="57"/>
    </row>
    <row r="116" spans="2:9" x14ac:dyDescent="0.3">
      <c r="E116" s="15"/>
    </row>
  </sheetData>
  <sortState ref="A6:I202">
    <sortCondition ref="C6"/>
  </sortState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zoomScaleNormal="100" workbookViewId="0">
      <selection activeCell="C21" sqref="C21"/>
    </sheetView>
  </sheetViews>
  <sheetFormatPr defaultRowHeight="14.4" x14ac:dyDescent="0.3"/>
  <cols>
    <col min="1" max="1" width="3" bestFit="1" customWidth="1"/>
    <col min="2" max="2" width="32.6640625" bestFit="1" customWidth="1"/>
    <col min="3" max="3" width="44.6640625" customWidth="1"/>
    <col min="4" max="4" width="9" bestFit="1" customWidth="1"/>
    <col min="5" max="5" width="11.44140625" bestFit="1" customWidth="1"/>
    <col min="6" max="7" width="11.44140625" customWidth="1"/>
    <col min="8" max="8" width="7.109375" style="19" bestFit="1" customWidth="1"/>
    <col min="9" max="9" width="7" style="19" bestFit="1" customWidth="1"/>
    <col min="10" max="10" width="5" style="19" bestFit="1" customWidth="1"/>
    <col min="13" max="13" width="10" bestFit="1" customWidth="1"/>
    <col min="22" max="22" width="24.5546875" customWidth="1"/>
  </cols>
  <sheetData>
    <row r="1" spans="1:20" x14ac:dyDescent="0.3">
      <c r="E1" s="15"/>
      <c r="F1" s="15"/>
      <c r="G1" s="15"/>
      <c r="H1" s="60"/>
    </row>
    <row r="3" spans="1:20" s="18" customFormat="1" x14ac:dyDescent="0.3">
      <c r="B3" s="52" t="s">
        <v>38</v>
      </c>
      <c r="C3" s="52" t="s">
        <v>35</v>
      </c>
      <c r="D3" s="52" t="s">
        <v>36</v>
      </c>
      <c r="E3" s="52" t="s">
        <v>1241</v>
      </c>
      <c r="F3" s="52" t="s">
        <v>1242</v>
      </c>
      <c r="G3" s="52" t="s">
        <v>1243</v>
      </c>
      <c r="H3" s="55" t="s">
        <v>37</v>
      </c>
      <c r="I3" s="55" t="s">
        <v>39</v>
      </c>
      <c r="J3" s="55" t="s">
        <v>40</v>
      </c>
    </row>
    <row r="4" spans="1:20" s="59" customFormat="1" x14ac:dyDescent="0.3">
      <c r="A4">
        <v>30</v>
      </c>
      <c r="B4" s="17" t="s">
        <v>1184</v>
      </c>
      <c r="C4" s="17" t="s">
        <v>1193</v>
      </c>
      <c r="D4" s="17" t="s">
        <v>1194</v>
      </c>
      <c r="E4" s="56">
        <v>8425</v>
      </c>
      <c r="F4" s="56">
        <v>16850</v>
      </c>
      <c r="G4" s="56">
        <v>143225</v>
      </c>
      <c r="H4" s="57" t="s">
        <v>1183</v>
      </c>
      <c r="I4" s="57" t="s">
        <v>1186</v>
      </c>
      <c r="J4" s="57" t="s">
        <v>75</v>
      </c>
      <c r="K4"/>
      <c r="L4"/>
      <c r="M4"/>
      <c r="N4"/>
      <c r="O4"/>
      <c r="P4"/>
      <c r="Q4"/>
      <c r="R4"/>
      <c r="S4"/>
      <c r="T4"/>
    </row>
    <row r="5" spans="1:20" s="59" customFormat="1" x14ac:dyDescent="0.3">
      <c r="A5"/>
      <c r="B5" s="17" t="s">
        <v>1184</v>
      </c>
      <c r="C5" s="17" t="s">
        <v>713</v>
      </c>
      <c r="D5" s="17" t="s">
        <v>714</v>
      </c>
      <c r="E5" s="56">
        <v>92605</v>
      </c>
      <c r="F5" s="56">
        <v>185210</v>
      </c>
      <c r="G5" s="56">
        <v>1574285</v>
      </c>
      <c r="H5" s="57" t="s">
        <v>1183</v>
      </c>
      <c r="I5" s="57" t="s">
        <v>1186</v>
      </c>
      <c r="J5" s="57" t="s">
        <v>94</v>
      </c>
      <c r="K5"/>
      <c r="L5"/>
      <c r="M5"/>
      <c r="N5"/>
      <c r="O5"/>
      <c r="P5"/>
      <c r="Q5"/>
      <c r="R5"/>
      <c r="S5"/>
      <c r="T5"/>
    </row>
    <row r="6" spans="1:20" s="59" customFormat="1" x14ac:dyDescent="0.3">
      <c r="A6"/>
      <c r="B6" s="17" t="s">
        <v>1184</v>
      </c>
      <c r="C6" s="17" t="s">
        <v>1189</v>
      </c>
      <c r="D6" s="17" t="s">
        <v>1190</v>
      </c>
      <c r="E6" s="56">
        <v>630</v>
      </c>
      <c r="F6" s="56">
        <v>1260</v>
      </c>
      <c r="G6" s="56">
        <v>10710</v>
      </c>
      <c r="H6" s="57" t="s">
        <v>1183</v>
      </c>
      <c r="I6" s="57" t="s">
        <v>1186</v>
      </c>
      <c r="J6" s="57" t="s">
        <v>75</v>
      </c>
      <c r="K6"/>
      <c r="L6"/>
      <c r="M6"/>
      <c r="N6"/>
      <c r="O6"/>
      <c r="P6"/>
      <c r="Q6"/>
      <c r="R6"/>
      <c r="S6"/>
      <c r="T6"/>
    </row>
    <row r="7" spans="1:20" s="59" customFormat="1" x14ac:dyDescent="0.3">
      <c r="A7"/>
      <c r="B7" s="17" t="s">
        <v>1184</v>
      </c>
      <c r="C7" s="17" t="s">
        <v>736</v>
      </c>
      <c r="D7" s="17" t="s">
        <v>737</v>
      </c>
      <c r="E7" s="56">
        <v>39750</v>
      </c>
      <c r="F7" s="56">
        <v>79500</v>
      </c>
      <c r="G7" s="56">
        <v>1417545</v>
      </c>
      <c r="H7" s="57" t="s">
        <v>1183</v>
      </c>
      <c r="I7" s="57" t="s">
        <v>1186</v>
      </c>
      <c r="J7" s="57" t="s">
        <v>445</v>
      </c>
      <c r="K7"/>
      <c r="L7"/>
      <c r="M7"/>
      <c r="N7"/>
      <c r="O7"/>
      <c r="P7"/>
      <c r="Q7"/>
      <c r="R7"/>
      <c r="S7"/>
      <c r="T7"/>
    </row>
    <row r="8" spans="1:20" s="59" customFormat="1" x14ac:dyDescent="0.3">
      <c r="A8"/>
      <c r="B8" s="17" t="s">
        <v>1184</v>
      </c>
      <c r="C8" s="17" t="s">
        <v>748</v>
      </c>
      <c r="D8" s="17" t="s">
        <v>749</v>
      </c>
      <c r="E8" s="56">
        <v>10743.84</v>
      </c>
      <c r="F8" s="56">
        <v>21487.68</v>
      </c>
      <c r="G8" s="56">
        <v>182645.28</v>
      </c>
      <c r="H8" s="57" t="s">
        <v>1183</v>
      </c>
      <c r="I8" s="57" t="s">
        <v>1186</v>
      </c>
      <c r="J8" s="57" t="s">
        <v>94</v>
      </c>
      <c r="K8"/>
      <c r="L8"/>
      <c r="M8"/>
      <c r="N8"/>
      <c r="O8"/>
      <c r="P8"/>
      <c r="Q8"/>
      <c r="R8"/>
      <c r="S8"/>
      <c r="T8"/>
    </row>
    <row r="9" spans="1:20" s="61" customFormat="1" x14ac:dyDescent="0.3">
      <c r="A9"/>
      <c r="B9" s="17" t="s">
        <v>1184</v>
      </c>
      <c r="C9" s="17" t="s">
        <v>830</v>
      </c>
      <c r="D9" s="17" t="s">
        <v>831</v>
      </c>
      <c r="E9" s="56">
        <v>18069.7</v>
      </c>
      <c r="F9" s="56">
        <v>36139.39</v>
      </c>
      <c r="G9" s="56">
        <v>307184.83</v>
      </c>
      <c r="H9" s="57" t="s">
        <v>1183</v>
      </c>
      <c r="I9" s="57" t="s">
        <v>1186</v>
      </c>
      <c r="J9" s="57" t="s">
        <v>46</v>
      </c>
      <c r="K9"/>
      <c r="L9"/>
      <c r="M9"/>
      <c r="N9"/>
      <c r="O9"/>
      <c r="P9"/>
      <c r="Q9"/>
      <c r="R9"/>
      <c r="S9"/>
      <c r="T9"/>
    </row>
    <row r="10" spans="1:20" s="59" customFormat="1" x14ac:dyDescent="0.3">
      <c r="A10"/>
      <c r="B10" s="17" t="s">
        <v>1184</v>
      </c>
      <c r="C10" s="17" t="s">
        <v>949</v>
      </c>
      <c r="D10" s="17" t="s">
        <v>950</v>
      </c>
      <c r="E10" s="56">
        <v>129286.5</v>
      </c>
      <c r="F10" s="56">
        <v>258573</v>
      </c>
      <c r="G10" s="56">
        <v>2197870.5</v>
      </c>
      <c r="H10" s="57" t="s">
        <v>1183</v>
      </c>
      <c r="I10" s="57" t="s">
        <v>1186</v>
      </c>
      <c r="J10" s="57" t="s">
        <v>94</v>
      </c>
      <c r="K10"/>
      <c r="L10"/>
      <c r="M10"/>
      <c r="N10"/>
      <c r="O10"/>
      <c r="P10"/>
      <c r="Q10"/>
      <c r="R10"/>
      <c r="S10"/>
      <c r="T10"/>
    </row>
    <row r="11" spans="1:20" s="59" customFormat="1" x14ac:dyDescent="0.3">
      <c r="A11"/>
      <c r="B11" s="17" t="s">
        <v>1184</v>
      </c>
      <c r="C11" s="17" t="s">
        <v>768</v>
      </c>
      <c r="D11" s="17" t="s">
        <v>769</v>
      </c>
      <c r="E11" s="56">
        <v>8308.98</v>
      </c>
      <c r="F11" s="56">
        <v>16617.96</v>
      </c>
      <c r="G11" s="56">
        <v>141252.66</v>
      </c>
      <c r="H11" s="57" t="s">
        <v>1183</v>
      </c>
      <c r="I11" s="57" t="s">
        <v>1186</v>
      </c>
      <c r="J11" s="57" t="s">
        <v>46</v>
      </c>
      <c r="K11"/>
      <c r="L11"/>
      <c r="M11"/>
      <c r="N11"/>
      <c r="O11"/>
      <c r="P11"/>
      <c r="Q11"/>
      <c r="R11"/>
      <c r="S11"/>
      <c r="T11"/>
    </row>
    <row r="12" spans="1:20" s="61" customFormat="1" x14ac:dyDescent="0.3">
      <c r="A12"/>
      <c r="B12" s="17" t="s">
        <v>1184</v>
      </c>
      <c r="C12" s="17" t="s">
        <v>821</v>
      </c>
      <c r="D12" s="17" t="s">
        <v>822</v>
      </c>
      <c r="E12" s="56">
        <v>8176.9</v>
      </c>
      <c r="F12" s="56">
        <v>16353.79</v>
      </c>
      <c r="G12" s="56">
        <v>139007.23000000001</v>
      </c>
      <c r="H12" s="57" t="s">
        <v>1183</v>
      </c>
      <c r="I12" s="57" t="s">
        <v>1186</v>
      </c>
      <c r="J12" s="57" t="s">
        <v>46</v>
      </c>
      <c r="K12"/>
      <c r="L12"/>
      <c r="M12"/>
      <c r="N12"/>
      <c r="O12"/>
      <c r="P12"/>
      <c r="Q12"/>
      <c r="R12"/>
      <c r="S12"/>
      <c r="T12"/>
    </row>
    <row r="13" spans="1:20" s="59" customFormat="1" x14ac:dyDescent="0.3">
      <c r="A13"/>
      <c r="B13" s="17" t="s">
        <v>1184</v>
      </c>
      <c r="C13" s="17" t="s">
        <v>1181</v>
      </c>
      <c r="D13" s="17" t="s">
        <v>1182</v>
      </c>
      <c r="E13" s="56">
        <v>45000</v>
      </c>
      <c r="F13" s="56"/>
      <c r="G13" s="56">
        <v>255000</v>
      </c>
      <c r="H13" s="57" t="s">
        <v>1183</v>
      </c>
      <c r="I13" s="57" t="s">
        <v>1185</v>
      </c>
      <c r="J13" s="57" t="s">
        <v>46</v>
      </c>
      <c r="K13"/>
      <c r="L13"/>
      <c r="M13"/>
      <c r="N13"/>
      <c r="O13"/>
      <c r="P13"/>
      <c r="Q13"/>
      <c r="R13"/>
      <c r="S13"/>
      <c r="T13"/>
    </row>
    <row r="14" spans="1:20" s="59" customFormat="1" x14ac:dyDescent="0.3">
      <c r="A14"/>
      <c r="B14" s="17" t="s">
        <v>1184</v>
      </c>
      <c r="C14" s="17" t="s">
        <v>1187</v>
      </c>
      <c r="D14" s="17" t="s">
        <v>1188</v>
      </c>
      <c r="E14" s="56">
        <v>43433.93</v>
      </c>
      <c r="F14" s="56">
        <v>86867.86</v>
      </c>
      <c r="G14" s="56">
        <v>738376.77</v>
      </c>
      <c r="H14" s="57" t="s">
        <v>1183</v>
      </c>
      <c r="I14" s="57" t="s">
        <v>1186</v>
      </c>
      <c r="J14" s="57" t="s">
        <v>46</v>
      </c>
      <c r="K14"/>
      <c r="L14"/>
      <c r="M14"/>
      <c r="N14"/>
      <c r="O14"/>
      <c r="P14"/>
      <c r="Q14"/>
      <c r="R14"/>
      <c r="S14"/>
      <c r="T14"/>
    </row>
    <row r="15" spans="1:20" s="59" customFormat="1" x14ac:dyDescent="0.3">
      <c r="A15"/>
      <c r="B15" s="17" t="s">
        <v>1184</v>
      </c>
      <c r="C15" s="17" t="s">
        <v>1191</v>
      </c>
      <c r="D15" s="17" t="s">
        <v>1192</v>
      </c>
      <c r="E15" s="56">
        <v>2520</v>
      </c>
      <c r="F15" s="56">
        <v>5040</v>
      </c>
      <c r="G15" s="56">
        <v>42840</v>
      </c>
      <c r="H15" s="57" t="s">
        <v>1183</v>
      </c>
      <c r="I15" s="57" t="s">
        <v>1186</v>
      </c>
      <c r="J15" s="57" t="s">
        <v>75</v>
      </c>
      <c r="K15"/>
      <c r="L15"/>
      <c r="M15"/>
      <c r="N15"/>
      <c r="O15"/>
      <c r="P15"/>
      <c r="Q15"/>
      <c r="R15"/>
      <c r="S15"/>
      <c r="T15"/>
    </row>
    <row r="16" spans="1:20" s="59" customFormat="1" x14ac:dyDescent="0.3">
      <c r="A16"/>
      <c r="B16" s="17" t="s">
        <v>1184</v>
      </c>
      <c r="C16" s="17" t="s">
        <v>1195</v>
      </c>
      <c r="D16" s="17" t="s">
        <v>1196</v>
      </c>
      <c r="E16" s="56">
        <v>32700</v>
      </c>
      <c r="F16" s="56"/>
      <c r="G16" s="56">
        <v>185300</v>
      </c>
      <c r="H16" s="57" t="s">
        <v>1183</v>
      </c>
      <c r="I16" s="57" t="s">
        <v>1185</v>
      </c>
      <c r="J16" s="57" t="s">
        <v>46</v>
      </c>
      <c r="K16"/>
      <c r="L16"/>
      <c r="M16"/>
      <c r="N16"/>
      <c r="O16"/>
      <c r="P16"/>
      <c r="Q16"/>
      <c r="R16"/>
      <c r="S16"/>
      <c r="T16"/>
    </row>
    <row r="17" spans="2:10" s="18" customFormat="1" x14ac:dyDescent="0.3">
      <c r="B17" s="52" t="s">
        <v>172</v>
      </c>
      <c r="C17" s="52"/>
      <c r="D17" s="52"/>
      <c r="E17" s="54">
        <f>SUM(E4:E16)</f>
        <v>439649.85000000003</v>
      </c>
      <c r="F17" s="54">
        <f>SUM(F14:F16)</f>
        <v>91907.86</v>
      </c>
      <c r="G17" s="54">
        <f>SUM(G4:G16)</f>
        <v>7335242.2699999996</v>
      </c>
      <c r="H17" s="55"/>
      <c r="I17" s="55"/>
      <c r="J17" s="55"/>
    </row>
  </sheetData>
  <sortState ref="B6:J38">
    <sortCondition ref="C6"/>
  </sortState>
  <pageMargins left="0.7" right="0.7" top="0.78740157499999996" bottom="0.78740157499999996" header="0.3" footer="0.3"/>
  <pageSetup paperSize="9" scale="9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5"/>
  <sheetViews>
    <sheetView zoomScaleNormal="100" workbookViewId="0">
      <selection activeCell="G24" sqref="G24"/>
    </sheetView>
  </sheetViews>
  <sheetFormatPr defaultRowHeight="14.4" x14ac:dyDescent="0.3"/>
  <cols>
    <col min="1" max="1" width="3" bestFit="1" customWidth="1"/>
    <col min="2" max="2" width="37.109375" customWidth="1"/>
    <col min="3" max="3" width="44.109375" customWidth="1"/>
    <col min="4" max="4" width="9" bestFit="1" customWidth="1"/>
    <col min="5" max="5" width="12.44140625" bestFit="1" customWidth="1"/>
    <col min="6" max="6" width="7.109375" style="19" bestFit="1" customWidth="1"/>
    <col min="7" max="7" width="7" style="19" bestFit="1" customWidth="1"/>
    <col min="8" max="8" width="5" style="19" bestFit="1" customWidth="1"/>
  </cols>
  <sheetData>
    <row r="2" spans="1:18" x14ac:dyDescent="0.3">
      <c r="A2" s="17"/>
      <c r="B2" s="52" t="s">
        <v>2</v>
      </c>
      <c r="C2" s="52" t="s">
        <v>35</v>
      </c>
      <c r="D2" s="52" t="s">
        <v>36</v>
      </c>
      <c r="E2" s="54" t="s">
        <v>41</v>
      </c>
      <c r="F2" s="55" t="s">
        <v>37</v>
      </c>
      <c r="G2" s="55" t="s">
        <v>39</v>
      </c>
      <c r="H2" s="55" t="s">
        <v>40</v>
      </c>
      <c r="P2" s="18"/>
      <c r="Q2" s="18"/>
      <c r="R2" s="18"/>
    </row>
    <row r="3" spans="1:18" x14ac:dyDescent="0.3">
      <c r="A3" s="17">
        <v>15</v>
      </c>
      <c r="B3" s="17" t="s">
        <v>863</v>
      </c>
      <c r="C3" s="17" t="s">
        <v>860</v>
      </c>
      <c r="D3" s="17" t="s">
        <v>861</v>
      </c>
      <c r="E3" s="56">
        <v>9650000</v>
      </c>
      <c r="F3" s="57" t="s">
        <v>862</v>
      </c>
      <c r="G3" s="57" t="s">
        <v>735</v>
      </c>
      <c r="H3" s="57" t="s">
        <v>94</v>
      </c>
    </row>
    <row r="4" spans="1:18" x14ac:dyDescent="0.3">
      <c r="A4" s="17">
        <v>23</v>
      </c>
      <c r="B4" s="17" t="s">
        <v>866</v>
      </c>
      <c r="C4" s="17" t="s">
        <v>28</v>
      </c>
      <c r="D4" s="17" t="s">
        <v>864</v>
      </c>
      <c r="E4" s="56">
        <v>4900000</v>
      </c>
      <c r="F4" s="57" t="s">
        <v>865</v>
      </c>
      <c r="G4" s="57" t="s">
        <v>867</v>
      </c>
      <c r="H4" s="57" t="s">
        <v>94</v>
      </c>
    </row>
    <row r="5" spans="1:18" x14ac:dyDescent="0.3">
      <c r="A5" s="17">
        <v>24</v>
      </c>
      <c r="B5" s="17" t="s">
        <v>870</v>
      </c>
      <c r="C5" s="17" t="s">
        <v>29</v>
      </c>
      <c r="D5" s="17" t="s">
        <v>868</v>
      </c>
      <c r="E5" s="56">
        <v>28605000</v>
      </c>
      <c r="F5" s="57" t="s">
        <v>869</v>
      </c>
      <c r="G5" s="57" t="s">
        <v>871</v>
      </c>
      <c r="H5" s="57" t="s">
        <v>94</v>
      </c>
    </row>
    <row r="6" spans="1:18" x14ac:dyDescent="0.3">
      <c r="A6" s="17">
        <v>26</v>
      </c>
      <c r="B6" s="17" t="s">
        <v>30</v>
      </c>
      <c r="C6" s="17" t="s">
        <v>1246</v>
      </c>
      <c r="D6" s="17" t="s">
        <v>872</v>
      </c>
      <c r="E6" s="56">
        <v>1035000</v>
      </c>
      <c r="F6" s="57" t="s">
        <v>873</v>
      </c>
      <c r="G6" s="57" t="s">
        <v>735</v>
      </c>
      <c r="H6" s="57" t="s">
        <v>46</v>
      </c>
    </row>
    <row r="7" spans="1:18" x14ac:dyDescent="0.3">
      <c r="A7" s="17">
        <v>16</v>
      </c>
      <c r="B7" s="17" t="s">
        <v>952</v>
      </c>
      <c r="C7" s="17" t="s">
        <v>949</v>
      </c>
      <c r="D7" s="17" t="s">
        <v>950</v>
      </c>
      <c r="E7" s="56">
        <v>126700</v>
      </c>
      <c r="F7" s="17" t="s">
        <v>951</v>
      </c>
      <c r="G7" s="17" t="s">
        <v>953</v>
      </c>
      <c r="H7" s="17" t="s">
        <v>94</v>
      </c>
    </row>
    <row r="8" spans="1:18" x14ac:dyDescent="0.3">
      <c r="A8" s="17">
        <v>31</v>
      </c>
      <c r="B8" s="17" t="s">
        <v>955</v>
      </c>
      <c r="C8" s="17" t="s">
        <v>709</v>
      </c>
      <c r="D8" s="17" t="s">
        <v>710</v>
      </c>
      <c r="E8" s="56">
        <v>3000000</v>
      </c>
      <c r="F8" s="17" t="s">
        <v>954</v>
      </c>
      <c r="G8" s="17" t="s">
        <v>956</v>
      </c>
      <c r="H8" s="17" t="s">
        <v>75</v>
      </c>
    </row>
    <row r="9" spans="1:18" x14ac:dyDescent="0.3">
      <c r="A9" s="17">
        <v>28</v>
      </c>
      <c r="B9" s="17" t="s">
        <v>31</v>
      </c>
      <c r="C9" s="17" t="s">
        <v>1174</v>
      </c>
      <c r="D9" s="17" t="s">
        <v>334</v>
      </c>
      <c r="E9" s="56">
        <v>45699</v>
      </c>
      <c r="F9" s="17" t="s">
        <v>1175</v>
      </c>
      <c r="G9" s="17" t="s">
        <v>735</v>
      </c>
      <c r="H9" s="17" t="s">
        <v>46</v>
      </c>
    </row>
    <row r="10" spans="1:18" x14ac:dyDescent="0.3">
      <c r="E10" s="15"/>
      <c r="F10"/>
      <c r="G10"/>
      <c r="H10"/>
    </row>
    <row r="11" spans="1:18" x14ac:dyDescent="0.3">
      <c r="E11" s="15"/>
      <c r="F11"/>
      <c r="G11"/>
      <c r="H11"/>
    </row>
    <row r="12" spans="1:18" x14ac:dyDescent="0.3">
      <c r="E12" s="15"/>
    </row>
    <row r="13" spans="1:18" x14ac:dyDescent="0.3">
      <c r="B13" s="52" t="s">
        <v>2</v>
      </c>
      <c r="C13" s="52" t="s">
        <v>35</v>
      </c>
      <c r="D13" s="52" t="s">
        <v>36</v>
      </c>
      <c r="E13" s="54" t="s">
        <v>41</v>
      </c>
      <c r="F13" s="55" t="s">
        <v>37</v>
      </c>
      <c r="G13" s="55" t="s">
        <v>39</v>
      </c>
      <c r="H13" s="55" t="s">
        <v>40</v>
      </c>
      <c r="P13" s="18"/>
      <c r="Q13" s="18"/>
      <c r="R13" s="18"/>
    </row>
    <row r="14" spans="1:18" x14ac:dyDescent="0.3">
      <c r="A14">
        <v>17</v>
      </c>
      <c r="B14" s="17" t="s">
        <v>23</v>
      </c>
      <c r="C14" s="17" t="s">
        <v>903</v>
      </c>
      <c r="D14" s="17" t="s">
        <v>904</v>
      </c>
      <c r="E14" s="56">
        <v>36000</v>
      </c>
      <c r="F14" s="57" t="s">
        <v>905</v>
      </c>
      <c r="G14" s="57" t="s">
        <v>906</v>
      </c>
      <c r="H14" s="57" t="s">
        <v>46</v>
      </c>
    </row>
    <row r="15" spans="1:18" x14ac:dyDescent="0.3">
      <c r="B15" s="17" t="s">
        <v>23</v>
      </c>
      <c r="C15" s="17" t="s">
        <v>484</v>
      </c>
      <c r="D15" s="17" t="s">
        <v>485</v>
      </c>
      <c r="E15" s="56">
        <v>36000</v>
      </c>
      <c r="F15" s="57" t="s">
        <v>905</v>
      </c>
      <c r="G15" s="57" t="s">
        <v>906</v>
      </c>
      <c r="H15" s="57" t="s">
        <v>46</v>
      </c>
    </row>
    <row r="16" spans="1:18" x14ac:dyDescent="0.3">
      <c r="B16" s="17" t="s">
        <v>23</v>
      </c>
      <c r="C16" s="17" t="s">
        <v>541</v>
      </c>
      <c r="D16" s="17" t="s">
        <v>542</v>
      </c>
      <c r="E16" s="56">
        <v>10500</v>
      </c>
      <c r="F16" s="57" t="s">
        <v>905</v>
      </c>
      <c r="G16" s="57" t="s">
        <v>906</v>
      </c>
      <c r="H16" s="57" t="s">
        <v>46</v>
      </c>
    </row>
    <row r="17" spans="1:18" x14ac:dyDescent="0.3">
      <c r="B17" s="17" t="s">
        <v>23</v>
      </c>
      <c r="C17" s="17" t="s">
        <v>51</v>
      </c>
      <c r="D17" s="17" t="s">
        <v>52</v>
      </c>
      <c r="E17" s="56">
        <v>27000</v>
      </c>
      <c r="F17" s="57" t="s">
        <v>905</v>
      </c>
      <c r="G17" s="57" t="s">
        <v>906</v>
      </c>
      <c r="H17" s="57" t="s">
        <v>46</v>
      </c>
    </row>
    <row r="18" spans="1:18" x14ac:dyDescent="0.3">
      <c r="B18" s="17" t="s">
        <v>23</v>
      </c>
      <c r="C18" s="17" t="s">
        <v>907</v>
      </c>
      <c r="D18" s="17" t="s">
        <v>908</v>
      </c>
      <c r="E18" s="56">
        <v>36000</v>
      </c>
      <c r="F18" s="57" t="s">
        <v>905</v>
      </c>
      <c r="G18" s="57" t="s">
        <v>906</v>
      </c>
      <c r="H18" s="57" t="s">
        <v>46</v>
      </c>
    </row>
    <row r="19" spans="1:18" s="18" customFormat="1" x14ac:dyDescent="0.3">
      <c r="B19" s="52" t="s">
        <v>172</v>
      </c>
      <c r="C19" s="52"/>
      <c r="D19" s="52"/>
      <c r="E19" s="54">
        <f>SUM(E14:E18)</f>
        <v>145500</v>
      </c>
      <c r="F19" s="55"/>
      <c r="G19" s="55"/>
      <c r="H19" s="55"/>
    </row>
    <row r="23" spans="1:18" x14ac:dyDescent="0.3">
      <c r="B23" s="52" t="s">
        <v>2</v>
      </c>
      <c r="C23" s="52" t="s">
        <v>35</v>
      </c>
      <c r="D23" s="52" t="s">
        <v>36</v>
      </c>
      <c r="E23" s="54" t="s">
        <v>41</v>
      </c>
      <c r="F23" s="55" t="s">
        <v>37</v>
      </c>
      <c r="G23" s="55" t="s">
        <v>39</v>
      </c>
      <c r="H23" s="55" t="s">
        <v>40</v>
      </c>
      <c r="P23" s="18"/>
      <c r="Q23" s="18"/>
      <c r="R23" s="18"/>
    </row>
    <row r="24" spans="1:18" x14ac:dyDescent="0.3">
      <c r="A24">
        <v>21</v>
      </c>
      <c r="B24" s="17" t="s">
        <v>875</v>
      </c>
      <c r="C24" s="17" t="s">
        <v>713</v>
      </c>
      <c r="D24" s="17" t="s">
        <v>714</v>
      </c>
      <c r="E24" s="56">
        <v>250000</v>
      </c>
      <c r="F24" s="57" t="s">
        <v>874</v>
      </c>
      <c r="G24" s="57" t="s">
        <v>593</v>
      </c>
      <c r="H24" s="57" t="s">
        <v>94</v>
      </c>
    </row>
    <row r="25" spans="1:18" x14ac:dyDescent="0.3">
      <c r="B25" s="17" t="s">
        <v>875</v>
      </c>
      <c r="C25" s="17" t="s">
        <v>895</v>
      </c>
      <c r="D25" s="17" t="s">
        <v>896</v>
      </c>
      <c r="E25" s="56">
        <v>10000</v>
      </c>
      <c r="F25" s="57" t="s">
        <v>874</v>
      </c>
      <c r="G25" s="57" t="s">
        <v>735</v>
      </c>
      <c r="H25" s="57" t="s">
        <v>46</v>
      </c>
    </row>
    <row r="26" spans="1:18" x14ac:dyDescent="0.3">
      <c r="B26" s="17" t="s">
        <v>875</v>
      </c>
      <c r="C26" s="17" t="s">
        <v>885</v>
      </c>
      <c r="D26" s="17" t="s">
        <v>886</v>
      </c>
      <c r="E26" s="56">
        <v>100000</v>
      </c>
      <c r="F26" s="57" t="s">
        <v>874</v>
      </c>
      <c r="G26" s="57" t="s">
        <v>593</v>
      </c>
      <c r="H26" s="57" t="s">
        <v>46</v>
      </c>
    </row>
    <row r="27" spans="1:18" x14ac:dyDescent="0.3">
      <c r="B27" s="17" t="s">
        <v>875</v>
      </c>
      <c r="C27" s="17" t="s">
        <v>881</v>
      </c>
      <c r="D27" s="17" t="s">
        <v>882</v>
      </c>
      <c r="E27" s="56">
        <v>45000</v>
      </c>
      <c r="F27" s="57" t="s">
        <v>874</v>
      </c>
      <c r="G27" s="57" t="s">
        <v>593</v>
      </c>
      <c r="H27" s="57" t="s">
        <v>46</v>
      </c>
    </row>
    <row r="28" spans="1:18" x14ac:dyDescent="0.3">
      <c r="B28" s="17" t="s">
        <v>875</v>
      </c>
      <c r="C28" s="17" t="s">
        <v>899</v>
      </c>
      <c r="D28" s="17" t="s">
        <v>900</v>
      </c>
      <c r="E28" s="56">
        <v>450000</v>
      </c>
      <c r="F28" s="57" t="s">
        <v>874</v>
      </c>
      <c r="G28" s="57" t="s">
        <v>876</v>
      </c>
      <c r="H28" s="57" t="s">
        <v>790</v>
      </c>
    </row>
    <row r="29" spans="1:18" x14ac:dyDescent="0.3">
      <c r="B29" s="17" t="s">
        <v>875</v>
      </c>
      <c r="C29" s="17" t="s">
        <v>889</v>
      </c>
      <c r="D29" s="17" t="s">
        <v>890</v>
      </c>
      <c r="E29" s="56">
        <v>450000</v>
      </c>
      <c r="F29" s="57" t="s">
        <v>874</v>
      </c>
      <c r="G29" s="57" t="s">
        <v>593</v>
      </c>
      <c r="H29" s="57" t="s">
        <v>46</v>
      </c>
    </row>
    <row r="30" spans="1:18" x14ac:dyDescent="0.3">
      <c r="B30" s="17" t="s">
        <v>875</v>
      </c>
      <c r="C30" s="17" t="s">
        <v>897</v>
      </c>
      <c r="D30" s="17" t="s">
        <v>898</v>
      </c>
      <c r="E30" s="56">
        <v>20000</v>
      </c>
      <c r="F30" s="57" t="s">
        <v>874</v>
      </c>
      <c r="G30" s="57" t="s">
        <v>593</v>
      </c>
      <c r="H30" s="57" t="s">
        <v>46</v>
      </c>
    </row>
    <row r="31" spans="1:18" x14ac:dyDescent="0.3">
      <c r="B31" s="17" t="s">
        <v>875</v>
      </c>
      <c r="C31" s="17" t="s">
        <v>887</v>
      </c>
      <c r="D31" s="17" t="s">
        <v>888</v>
      </c>
      <c r="E31" s="56">
        <v>20000</v>
      </c>
      <c r="F31" s="57" t="s">
        <v>874</v>
      </c>
      <c r="G31" s="57" t="s">
        <v>593</v>
      </c>
      <c r="H31" s="57" t="s">
        <v>46</v>
      </c>
    </row>
    <row r="32" spans="1:18" x14ac:dyDescent="0.3">
      <c r="B32" s="17" t="s">
        <v>875</v>
      </c>
      <c r="C32" s="17" t="s">
        <v>893</v>
      </c>
      <c r="D32" s="17" t="s">
        <v>894</v>
      </c>
      <c r="E32" s="56">
        <v>75000</v>
      </c>
      <c r="F32" s="57" t="s">
        <v>874</v>
      </c>
      <c r="G32" s="57" t="s">
        <v>593</v>
      </c>
      <c r="H32" s="57" t="s">
        <v>46</v>
      </c>
    </row>
    <row r="33" spans="2:8" x14ac:dyDescent="0.3">
      <c r="B33" s="17" t="s">
        <v>875</v>
      </c>
      <c r="C33" s="17" t="s">
        <v>879</v>
      </c>
      <c r="D33" s="17" t="s">
        <v>880</v>
      </c>
      <c r="E33" s="56">
        <v>115000</v>
      </c>
      <c r="F33" s="57" t="s">
        <v>874</v>
      </c>
      <c r="G33" s="57" t="s">
        <v>593</v>
      </c>
      <c r="H33" s="57" t="s">
        <v>46</v>
      </c>
    </row>
    <row r="34" spans="2:8" x14ac:dyDescent="0.3">
      <c r="B34" s="17" t="s">
        <v>875</v>
      </c>
      <c r="C34" s="17" t="s">
        <v>565</v>
      </c>
      <c r="D34" s="17" t="s">
        <v>566</v>
      </c>
      <c r="E34" s="56">
        <v>500000</v>
      </c>
      <c r="F34" s="57" t="s">
        <v>874</v>
      </c>
      <c r="G34" s="57" t="s">
        <v>593</v>
      </c>
      <c r="H34" s="57" t="s">
        <v>46</v>
      </c>
    </row>
    <row r="35" spans="2:8" x14ac:dyDescent="0.3">
      <c r="B35" s="17" t="s">
        <v>875</v>
      </c>
      <c r="C35" s="17" t="s">
        <v>883</v>
      </c>
      <c r="D35" s="17" t="s">
        <v>884</v>
      </c>
      <c r="E35" s="56">
        <v>30000</v>
      </c>
      <c r="F35" s="57" t="s">
        <v>874</v>
      </c>
      <c r="G35" s="57" t="s">
        <v>593</v>
      </c>
      <c r="H35" s="57" t="s">
        <v>445</v>
      </c>
    </row>
    <row r="36" spans="2:8" x14ac:dyDescent="0.3">
      <c r="B36" s="17" t="s">
        <v>875</v>
      </c>
      <c r="C36" s="17" t="s">
        <v>891</v>
      </c>
      <c r="D36" s="17" t="s">
        <v>892</v>
      </c>
      <c r="E36" s="56">
        <v>40000</v>
      </c>
      <c r="F36" s="57" t="s">
        <v>874</v>
      </c>
      <c r="G36" s="57" t="s">
        <v>593</v>
      </c>
      <c r="H36" s="57" t="s">
        <v>445</v>
      </c>
    </row>
    <row r="37" spans="2:8" x14ac:dyDescent="0.3">
      <c r="B37" s="17" t="s">
        <v>875</v>
      </c>
      <c r="C37" s="17" t="s">
        <v>563</v>
      </c>
      <c r="D37" s="17" t="s">
        <v>564</v>
      </c>
      <c r="E37" s="56">
        <v>50000</v>
      </c>
      <c r="F37" s="57" t="s">
        <v>874</v>
      </c>
      <c r="G37" s="57" t="s">
        <v>876</v>
      </c>
      <c r="H37" s="57" t="s">
        <v>46</v>
      </c>
    </row>
    <row r="38" spans="2:8" x14ac:dyDescent="0.3">
      <c r="B38" s="17" t="s">
        <v>875</v>
      </c>
      <c r="C38" s="17" t="s">
        <v>901</v>
      </c>
      <c r="D38" s="17" t="s">
        <v>902</v>
      </c>
      <c r="E38" s="56">
        <v>50000</v>
      </c>
      <c r="F38" s="57" t="s">
        <v>874</v>
      </c>
      <c r="G38" s="57" t="s">
        <v>593</v>
      </c>
      <c r="H38" s="57" t="s">
        <v>46</v>
      </c>
    </row>
    <row r="39" spans="2:8" x14ac:dyDescent="0.3">
      <c r="B39" s="17" t="s">
        <v>875</v>
      </c>
      <c r="C39" s="17" t="s">
        <v>877</v>
      </c>
      <c r="D39" s="17" t="s">
        <v>878</v>
      </c>
      <c r="E39" s="56">
        <v>115000</v>
      </c>
      <c r="F39" s="57" t="s">
        <v>874</v>
      </c>
      <c r="G39" s="57" t="s">
        <v>593</v>
      </c>
      <c r="H39" s="57" t="s">
        <v>46</v>
      </c>
    </row>
    <row r="40" spans="2:8" x14ac:dyDescent="0.3">
      <c r="B40" s="17" t="s">
        <v>875</v>
      </c>
      <c r="C40" s="17" t="s">
        <v>67</v>
      </c>
      <c r="D40" s="17" t="s">
        <v>68</v>
      </c>
      <c r="E40" s="56">
        <v>100000</v>
      </c>
      <c r="F40" s="57" t="s">
        <v>874</v>
      </c>
      <c r="G40" s="57" t="s">
        <v>593</v>
      </c>
      <c r="H40" s="57" t="s">
        <v>46</v>
      </c>
    </row>
    <row r="41" spans="2:8" s="18" customFormat="1" x14ac:dyDescent="0.3">
      <c r="B41" s="52" t="s">
        <v>172</v>
      </c>
      <c r="C41" s="52"/>
      <c r="D41" s="52"/>
      <c r="E41" s="54">
        <f>SUM(E24:E40)</f>
        <v>2420000</v>
      </c>
      <c r="F41" s="55"/>
      <c r="G41" s="55"/>
      <c r="H41" s="55"/>
    </row>
    <row r="45" spans="2:8" x14ac:dyDescent="0.3">
      <c r="E45" s="58"/>
    </row>
  </sheetData>
  <sortState ref="A24:H53">
    <sortCondition ref="C24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7"/>
  <sheetViews>
    <sheetView topLeftCell="B1" zoomScaleNormal="100" workbookViewId="0">
      <selection activeCell="N23" sqref="N23"/>
    </sheetView>
  </sheetViews>
  <sheetFormatPr defaultRowHeight="14.4" x14ac:dyDescent="0.3"/>
  <cols>
    <col min="1" max="1" width="4" customWidth="1"/>
    <col min="2" max="2" width="39.5546875" customWidth="1"/>
    <col min="3" max="3" width="41.109375" customWidth="1"/>
    <col min="4" max="4" width="9" bestFit="1" customWidth="1"/>
    <col min="5" max="5" width="11.44140625" bestFit="1" customWidth="1"/>
    <col min="6" max="6" width="7.44140625" style="19" customWidth="1"/>
    <col min="7" max="8" width="9.109375" style="19"/>
    <col min="13" max="13" width="17.44140625" customWidth="1"/>
    <col min="14" max="14" width="25" customWidth="1"/>
  </cols>
  <sheetData>
    <row r="2" spans="1:15" x14ac:dyDescent="0.3">
      <c r="A2" s="18">
        <v>1</v>
      </c>
      <c r="B2" s="52" t="s">
        <v>2</v>
      </c>
      <c r="C2" s="52" t="s">
        <v>35</v>
      </c>
      <c r="D2" s="52" t="s">
        <v>36</v>
      </c>
      <c r="E2" s="54" t="s">
        <v>41</v>
      </c>
      <c r="F2" s="55" t="s">
        <v>37</v>
      </c>
      <c r="G2" s="55" t="s">
        <v>39</v>
      </c>
      <c r="H2" s="55" t="s">
        <v>40</v>
      </c>
      <c r="M2" s="18"/>
      <c r="N2" s="18"/>
      <c r="O2" s="18"/>
    </row>
    <row r="3" spans="1:15" x14ac:dyDescent="0.3">
      <c r="B3" s="17" t="s">
        <v>137</v>
      </c>
      <c r="C3" s="17" t="s">
        <v>129</v>
      </c>
      <c r="D3" s="17" t="s">
        <v>130</v>
      </c>
      <c r="E3" s="56">
        <v>41862</v>
      </c>
      <c r="F3" s="57" t="s">
        <v>44</v>
      </c>
      <c r="G3" s="57" t="s">
        <v>45</v>
      </c>
      <c r="H3" s="57" t="s">
        <v>46</v>
      </c>
    </row>
    <row r="4" spans="1:15" x14ac:dyDescent="0.3">
      <c r="B4" s="17" t="s">
        <v>137</v>
      </c>
      <c r="C4" s="17" t="s">
        <v>78</v>
      </c>
      <c r="D4" s="17" t="s">
        <v>79</v>
      </c>
      <c r="E4" s="56">
        <v>57000</v>
      </c>
      <c r="F4" s="57" t="s">
        <v>44</v>
      </c>
      <c r="G4" s="57" t="s">
        <v>45</v>
      </c>
      <c r="H4" s="57" t="s">
        <v>46</v>
      </c>
    </row>
    <row r="5" spans="1:15" x14ac:dyDescent="0.3">
      <c r="B5" s="17" t="s">
        <v>137</v>
      </c>
      <c r="C5" s="17" t="s">
        <v>71</v>
      </c>
      <c r="D5" s="17" t="s">
        <v>72</v>
      </c>
      <c r="E5" s="56">
        <v>15200</v>
      </c>
      <c r="F5" s="57" t="s">
        <v>44</v>
      </c>
      <c r="G5" s="57" t="s">
        <v>45</v>
      </c>
      <c r="H5" s="57" t="s">
        <v>46</v>
      </c>
    </row>
    <row r="6" spans="1:15" x14ac:dyDescent="0.3">
      <c r="B6" s="17" t="s">
        <v>137</v>
      </c>
      <c r="C6" s="17" t="s">
        <v>80</v>
      </c>
      <c r="D6" s="17" t="s">
        <v>81</v>
      </c>
      <c r="E6" s="56">
        <v>29400</v>
      </c>
      <c r="F6" s="57" t="s">
        <v>44</v>
      </c>
      <c r="G6" s="57" t="s">
        <v>45</v>
      </c>
      <c r="H6" s="57" t="s">
        <v>46</v>
      </c>
    </row>
    <row r="7" spans="1:15" x14ac:dyDescent="0.3">
      <c r="B7" s="17" t="s">
        <v>137</v>
      </c>
      <c r="C7" s="17" t="s">
        <v>111</v>
      </c>
      <c r="D7" s="17" t="s">
        <v>112</v>
      </c>
      <c r="E7" s="56">
        <v>24800</v>
      </c>
      <c r="F7" s="57" t="s">
        <v>44</v>
      </c>
      <c r="G7" s="57" t="s">
        <v>45</v>
      </c>
      <c r="H7" s="57" t="s">
        <v>46</v>
      </c>
    </row>
    <row r="8" spans="1:15" x14ac:dyDescent="0.3">
      <c r="B8" s="17" t="s">
        <v>137</v>
      </c>
      <c r="C8" s="17" t="s">
        <v>123</v>
      </c>
      <c r="D8" s="17" t="s">
        <v>124</v>
      </c>
      <c r="E8" s="56">
        <v>53200</v>
      </c>
      <c r="F8" s="57" t="s">
        <v>44</v>
      </c>
      <c r="G8" s="57" t="s">
        <v>45</v>
      </c>
      <c r="H8" s="57" t="s">
        <v>46</v>
      </c>
    </row>
    <row r="9" spans="1:15" x14ac:dyDescent="0.3">
      <c r="B9" s="17" t="s">
        <v>137</v>
      </c>
      <c r="C9" s="17" t="s">
        <v>49</v>
      </c>
      <c r="D9" s="17" t="s">
        <v>50</v>
      </c>
      <c r="E9" s="56">
        <v>124000</v>
      </c>
      <c r="F9" s="57" t="s">
        <v>44</v>
      </c>
      <c r="G9" s="57" t="s">
        <v>45</v>
      </c>
      <c r="H9" s="57" t="s">
        <v>46</v>
      </c>
    </row>
    <row r="10" spans="1:15" x14ac:dyDescent="0.3">
      <c r="B10" s="17" t="s">
        <v>137</v>
      </c>
      <c r="C10" s="17" t="s">
        <v>42</v>
      </c>
      <c r="D10" s="17" t="s">
        <v>43</v>
      </c>
      <c r="E10" s="56">
        <v>19900</v>
      </c>
      <c r="F10" s="57" t="s">
        <v>44</v>
      </c>
      <c r="G10" s="57" t="s">
        <v>45</v>
      </c>
      <c r="H10" s="57" t="s">
        <v>46</v>
      </c>
    </row>
    <row r="11" spans="1:15" x14ac:dyDescent="0.3">
      <c r="B11" s="17" t="s">
        <v>137</v>
      </c>
      <c r="C11" s="17" t="s">
        <v>103</v>
      </c>
      <c r="D11" s="17" t="s">
        <v>104</v>
      </c>
      <c r="E11" s="56">
        <v>18500</v>
      </c>
      <c r="F11" s="57" t="s">
        <v>44</v>
      </c>
      <c r="G11" s="57" t="s">
        <v>45</v>
      </c>
      <c r="H11" s="57" t="s">
        <v>46</v>
      </c>
    </row>
    <row r="12" spans="1:15" x14ac:dyDescent="0.3">
      <c r="B12" s="17" t="s">
        <v>137</v>
      </c>
      <c r="C12" s="17" t="s">
        <v>57</v>
      </c>
      <c r="D12" s="17" t="s">
        <v>58</v>
      </c>
      <c r="E12" s="56">
        <v>27400</v>
      </c>
      <c r="F12" s="57" t="s">
        <v>44</v>
      </c>
      <c r="G12" s="57" t="s">
        <v>45</v>
      </c>
      <c r="H12" s="57" t="s">
        <v>46</v>
      </c>
    </row>
    <row r="13" spans="1:15" x14ac:dyDescent="0.3">
      <c r="B13" s="17" t="s">
        <v>137</v>
      </c>
      <c r="C13" s="17" t="s">
        <v>97</v>
      </c>
      <c r="D13" s="17" t="s">
        <v>98</v>
      </c>
      <c r="E13" s="56">
        <v>37081</v>
      </c>
      <c r="F13" s="57" t="s">
        <v>44</v>
      </c>
      <c r="G13" s="57" t="s">
        <v>45</v>
      </c>
      <c r="H13" s="57" t="s">
        <v>46</v>
      </c>
    </row>
    <row r="14" spans="1:15" x14ac:dyDescent="0.3">
      <c r="B14" s="17" t="s">
        <v>137</v>
      </c>
      <c r="C14" s="17" t="s">
        <v>82</v>
      </c>
      <c r="D14" s="17" t="s">
        <v>83</v>
      </c>
      <c r="E14" s="56">
        <v>40000</v>
      </c>
      <c r="F14" s="57" t="s">
        <v>44</v>
      </c>
      <c r="G14" s="57" t="s">
        <v>45</v>
      </c>
      <c r="H14" s="57" t="s">
        <v>46</v>
      </c>
    </row>
    <row r="15" spans="1:15" x14ac:dyDescent="0.3">
      <c r="B15" s="17" t="s">
        <v>137</v>
      </c>
      <c r="C15" s="17" t="s">
        <v>117</v>
      </c>
      <c r="D15" s="17" t="s">
        <v>118</v>
      </c>
      <c r="E15" s="56">
        <v>20000</v>
      </c>
      <c r="F15" s="57" t="s">
        <v>44</v>
      </c>
      <c r="G15" s="57" t="s">
        <v>45</v>
      </c>
      <c r="H15" s="57" t="s">
        <v>46</v>
      </c>
    </row>
    <row r="16" spans="1:15" x14ac:dyDescent="0.3">
      <c r="B16" s="17" t="s">
        <v>137</v>
      </c>
      <c r="C16" s="17" t="s">
        <v>53</v>
      </c>
      <c r="D16" s="17" t="s">
        <v>54</v>
      </c>
      <c r="E16" s="56">
        <v>52600</v>
      </c>
      <c r="F16" s="57" t="s">
        <v>44</v>
      </c>
      <c r="G16" s="57" t="s">
        <v>45</v>
      </c>
      <c r="H16" s="57" t="s">
        <v>46</v>
      </c>
      <c r="I16" s="15"/>
    </row>
    <row r="17" spans="2:8" x14ac:dyDescent="0.3">
      <c r="B17" s="17" t="s">
        <v>137</v>
      </c>
      <c r="C17" s="17" t="s">
        <v>113</v>
      </c>
      <c r="D17" s="17" t="s">
        <v>114</v>
      </c>
      <c r="E17" s="56">
        <v>59686</v>
      </c>
      <c r="F17" s="57" t="s">
        <v>44</v>
      </c>
      <c r="G17" s="57" t="s">
        <v>45</v>
      </c>
      <c r="H17" s="57" t="s">
        <v>46</v>
      </c>
    </row>
    <row r="18" spans="2:8" x14ac:dyDescent="0.3">
      <c r="B18" s="17" t="s">
        <v>137</v>
      </c>
      <c r="C18" s="17" t="s">
        <v>121</v>
      </c>
      <c r="D18" s="17" t="s">
        <v>122</v>
      </c>
      <c r="E18" s="56">
        <v>51600</v>
      </c>
      <c r="F18" s="57" t="s">
        <v>44</v>
      </c>
      <c r="G18" s="57" t="s">
        <v>45</v>
      </c>
      <c r="H18" s="57" t="s">
        <v>46</v>
      </c>
    </row>
    <row r="19" spans="2:8" x14ac:dyDescent="0.3">
      <c r="B19" s="17" t="s">
        <v>137</v>
      </c>
      <c r="C19" s="17" t="s">
        <v>61</v>
      </c>
      <c r="D19" s="17" t="s">
        <v>62</v>
      </c>
      <c r="E19" s="56">
        <v>18300</v>
      </c>
      <c r="F19" s="57" t="s">
        <v>44</v>
      </c>
      <c r="G19" s="57" t="s">
        <v>45</v>
      </c>
      <c r="H19" s="57" t="s">
        <v>46</v>
      </c>
    </row>
    <row r="20" spans="2:8" x14ac:dyDescent="0.3">
      <c r="B20" s="17" t="s">
        <v>137</v>
      </c>
      <c r="C20" s="17" t="s">
        <v>76</v>
      </c>
      <c r="D20" s="17" t="s">
        <v>77</v>
      </c>
      <c r="E20" s="56">
        <v>14400</v>
      </c>
      <c r="F20" s="57" t="s">
        <v>44</v>
      </c>
      <c r="G20" s="57" t="s">
        <v>45</v>
      </c>
      <c r="H20" s="57" t="s">
        <v>46</v>
      </c>
    </row>
    <row r="21" spans="2:8" x14ac:dyDescent="0.3">
      <c r="B21" s="17" t="s">
        <v>137</v>
      </c>
      <c r="C21" s="17" t="s">
        <v>127</v>
      </c>
      <c r="D21" s="17" t="s">
        <v>128</v>
      </c>
      <c r="E21" s="56">
        <v>40982</v>
      </c>
      <c r="F21" s="57" t="s">
        <v>44</v>
      </c>
      <c r="G21" s="57" t="s">
        <v>45</v>
      </c>
      <c r="H21" s="57" t="s">
        <v>46</v>
      </c>
    </row>
    <row r="22" spans="2:8" x14ac:dyDescent="0.3">
      <c r="B22" s="17" t="s">
        <v>137</v>
      </c>
      <c r="C22" s="17" t="s">
        <v>125</v>
      </c>
      <c r="D22" s="17" t="s">
        <v>126</v>
      </c>
      <c r="E22" s="56">
        <v>14000</v>
      </c>
      <c r="F22" s="57" t="s">
        <v>44</v>
      </c>
      <c r="G22" s="57" t="s">
        <v>45</v>
      </c>
      <c r="H22" s="57" t="s">
        <v>94</v>
      </c>
    </row>
    <row r="23" spans="2:8" x14ac:dyDescent="0.3">
      <c r="B23" s="17" t="s">
        <v>137</v>
      </c>
      <c r="C23" s="17" t="s">
        <v>105</v>
      </c>
      <c r="D23" s="17" t="s">
        <v>106</v>
      </c>
      <c r="E23" s="56">
        <v>257000</v>
      </c>
      <c r="F23" s="57" t="s">
        <v>44</v>
      </c>
      <c r="G23" s="57" t="s">
        <v>45</v>
      </c>
      <c r="H23" s="57" t="s">
        <v>46</v>
      </c>
    </row>
    <row r="24" spans="2:8" x14ac:dyDescent="0.3">
      <c r="B24" s="17" t="s">
        <v>137</v>
      </c>
      <c r="C24" s="17" t="s">
        <v>47</v>
      </c>
      <c r="D24" s="17" t="s">
        <v>48</v>
      </c>
      <c r="E24" s="56">
        <v>61900</v>
      </c>
      <c r="F24" s="57" t="s">
        <v>44</v>
      </c>
      <c r="G24" s="57" t="s">
        <v>45</v>
      </c>
      <c r="H24" s="57" t="s">
        <v>46</v>
      </c>
    </row>
    <row r="25" spans="2:8" x14ac:dyDescent="0.3">
      <c r="B25" s="17" t="s">
        <v>137</v>
      </c>
      <c r="C25" s="17" t="s">
        <v>84</v>
      </c>
      <c r="D25" s="17" t="s">
        <v>85</v>
      </c>
      <c r="E25" s="56">
        <v>23000</v>
      </c>
      <c r="F25" s="57" t="s">
        <v>44</v>
      </c>
      <c r="G25" s="57" t="s">
        <v>45</v>
      </c>
      <c r="H25" s="57" t="s">
        <v>46</v>
      </c>
    </row>
    <row r="26" spans="2:8" x14ac:dyDescent="0.3">
      <c r="B26" s="17" t="s">
        <v>137</v>
      </c>
      <c r="C26" s="17" t="s">
        <v>92</v>
      </c>
      <c r="D26" s="17" t="s">
        <v>93</v>
      </c>
      <c r="E26" s="56">
        <v>38400</v>
      </c>
      <c r="F26" s="57" t="s">
        <v>44</v>
      </c>
      <c r="G26" s="57" t="s">
        <v>45</v>
      </c>
      <c r="H26" s="57" t="s">
        <v>94</v>
      </c>
    </row>
    <row r="27" spans="2:8" x14ac:dyDescent="0.3">
      <c r="B27" s="17" t="s">
        <v>137</v>
      </c>
      <c r="C27" s="17" t="s">
        <v>51</v>
      </c>
      <c r="D27" s="17" t="s">
        <v>52</v>
      </c>
      <c r="E27" s="56">
        <v>18497</v>
      </c>
      <c r="F27" s="57" t="s">
        <v>44</v>
      </c>
      <c r="G27" s="57" t="s">
        <v>45</v>
      </c>
      <c r="H27" s="57" t="s">
        <v>46</v>
      </c>
    </row>
    <row r="28" spans="2:8" x14ac:dyDescent="0.3">
      <c r="B28" s="17" t="s">
        <v>137</v>
      </c>
      <c r="C28" s="17" t="s">
        <v>115</v>
      </c>
      <c r="D28" s="17" t="s">
        <v>116</v>
      </c>
      <c r="E28" s="56">
        <v>60000</v>
      </c>
      <c r="F28" s="57" t="s">
        <v>44</v>
      </c>
      <c r="G28" s="57" t="s">
        <v>45</v>
      </c>
      <c r="H28" s="57" t="s">
        <v>94</v>
      </c>
    </row>
    <row r="29" spans="2:8" x14ac:dyDescent="0.3">
      <c r="B29" s="17" t="s">
        <v>137</v>
      </c>
      <c r="C29" s="17" t="s">
        <v>101</v>
      </c>
      <c r="D29" s="17" t="s">
        <v>102</v>
      </c>
      <c r="E29" s="56">
        <v>16189</v>
      </c>
      <c r="F29" s="57" t="s">
        <v>44</v>
      </c>
      <c r="G29" s="57" t="s">
        <v>45</v>
      </c>
      <c r="H29" s="57" t="s">
        <v>46</v>
      </c>
    </row>
    <row r="30" spans="2:8" x14ac:dyDescent="0.3">
      <c r="B30" s="17" t="s">
        <v>137</v>
      </c>
      <c r="C30" s="17" t="s">
        <v>107</v>
      </c>
      <c r="D30" s="17" t="s">
        <v>108</v>
      </c>
      <c r="E30" s="56">
        <v>13111</v>
      </c>
      <c r="F30" s="57" t="s">
        <v>44</v>
      </c>
      <c r="G30" s="57" t="s">
        <v>45</v>
      </c>
      <c r="H30" s="57" t="s">
        <v>46</v>
      </c>
    </row>
    <row r="31" spans="2:8" x14ac:dyDescent="0.3">
      <c r="B31" s="17" t="s">
        <v>137</v>
      </c>
      <c r="C31" s="17" t="s">
        <v>73</v>
      </c>
      <c r="D31" s="17" t="s">
        <v>74</v>
      </c>
      <c r="E31" s="56">
        <v>31660</v>
      </c>
      <c r="F31" s="57" t="s">
        <v>44</v>
      </c>
      <c r="G31" s="57" t="s">
        <v>45</v>
      </c>
      <c r="H31" s="57" t="s">
        <v>75</v>
      </c>
    </row>
    <row r="32" spans="2:8" x14ac:dyDescent="0.3">
      <c r="B32" s="17" t="s">
        <v>137</v>
      </c>
      <c r="C32" s="17" t="s">
        <v>99</v>
      </c>
      <c r="D32" s="17" t="s">
        <v>100</v>
      </c>
      <c r="E32" s="56">
        <v>57000</v>
      </c>
      <c r="F32" s="57" t="s">
        <v>44</v>
      </c>
      <c r="G32" s="57" t="s">
        <v>45</v>
      </c>
      <c r="H32" s="57" t="s">
        <v>46</v>
      </c>
    </row>
    <row r="33" spans="2:9" x14ac:dyDescent="0.3">
      <c r="B33" s="17" t="s">
        <v>137</v>
      </c>
      <c r="C33" s="17" t="s">
        <v>63</v>
      </c>
      <c r="D33" s="17" t="s">
        <v>64</v>
      </c>
      <c r="E33" s="56">
        <v>71776</v>
      </c>
      <c r="F33" s="57" t="s">
        <v>44</v>
      </c>
      <c r="G33" s="57" t="s">
        <v>45</v>
      </c>
      <c r="H33" s="57" t="s">
        <v>46</v>
      </c>
      <c r="I33" s="15"/>
    </row>
    <row r="34" spans="2:9" x14ac:dyDescent="0.3">
      <c r="B34" s="17" t="s">
        <v>137</v>
      </c>
      <c r="C34" s="17" t="s">
        <v>59</v>
      </c>
      <c r="D34" s="17" t="s">
        <v>60</v>
      </c>
      <c r="E34" s="56">
        <v>67349</v>
      </c>
      <c r="F34" s="57" t="s">
        <v>44</v>
      </c>
      <c r="G34" s="57" t="s">
        <v>45</v>
      </c>
      <c r="H34" s="57" t="s">
        <v>46</v>
      </c>
      <c r="I34" s="15"/>
    </row>
    <row r="35" spans="2:9" x14ac:dyDescent="0.3">
      <c r="B35" s="17" t="s">
        <v>137</v>
      </c>
      <c r="C35" s="17" t="s">
        <v>65</v>
      </c>
      <c r="D35" s="17" t="s">
        <v>66</v>
      </c>
      <c r="E35" s="56">
        <v>21800</v>
      </c>
      <c r="F35" s="57" t="s">
        <v>44</v>
      </c>
      <c r="G35" s="57" t="s">
        <v>45</v>
      </c>
      <c r="H35" s="57" t="s">
        <v>46</v>
      </c>
    </row>
    <row r="36" spans="2:9" x14ac:dyDescent="0.3">
      <c r="B36" s="17" t="s">
        <v>137</v>
      </c>
      <c r="C36" s="17" t="s">
        <v>55</v>
      </c>
      <c r="D36" s="17" t="s">
        <v>56</v>
      </c>
      <c r="E36" s="56">
        <v>59400</v>
      </c>
      <c r="F36" s="57" t="s">
        <v>44</v>
      </c>
      <c r="G36" s="57" t="s">
        <v>45</v>
      </c>
      <c r="H36" s="57" t="s">
        <v>46</v>
      </c>
    </row>
    <row r="37" spans="2:9" x14ac:dyDescent="0.3">
      <c r="B37" s="17" t="s">
        <v>137</v>
      </c>
      <c r="C37" s="17" t="s">
        <v>90</v>
      </c>
      <c r="D37" s="17" t="s">
        <v>91</v>
      </c>
      <c r="E37" s="56">
        <v>18744</v>
      </c>
      <c r="F37" s="57" t="s">
        <v>44</v>
      </c>
      <c r="G37" s="57" t="s">
        <v>45</v>
      </c>
      <c r="H37" s="57" t="s">
        <v>46</v>
      </c>
    </row>
    <row r="38" spans="2:9" x14ac:dyDescent="0.3">
      <c r="B38" s="17" t="s">
        <v>137</v>
      </c>
      <c r="C38" s="17" t="s">
        <v>119</v>
      </c>
      <c r="D38" s="17" t="s">
        <v>120</v>
      </c>
      <c r="E38" s="56">
        <v>25000</v>
      </c>
      <c r="F38" s="57" t="s">
        <v>44</v>
      </c>
      <c r="G38" s="57" t="s">
        <v>45</v>
      </c>
      <c r="H38" s="57" t="s">
        <v>46</v>
      </c>
    </row>
    <row r="39" spans="2:9" x14ac:dyDescent="0.3">
      <c r="B39" s="17" t="s">
        <v>134</v>
      </c>
      <c r="C39" s="17" t="s">
        <v>131</v>
      </c>
      <c r="D39" s="17" t="s">
        <v>132</v>
      </c>
      <c r="E39" s="56">
        <v>82885</v>
      </c>
      <c r="F39" s="57" t="s">
        <v>133</v>
      </c>
      <c r="G39" s="57" t="s">
        <v>45</v>
      </c>
      <c r="H39" s="57" t="s">
        <v>46</v>
      </c>
    </row>
    <row r="40" spans="2:9" x14ac:dyDescent="0.3">
      <c r="B40" s="17" t="s">
        <v>137</v>
      </c>
      <c r="C40" s="17" t="s">
        <v>109</v>
      </c>
      <c r="D40" s="17" t="s">
        <v>110</v>
      </c>
      <c r="E40" s="56">
        <v>19410</v>
      </c>
      <c r="F40" s="57" t="s">
        <v>44</v>
      </c>
      <c r="G40" s="57" t="s">
        <v>45</v>
      </c>
      <c r="H40" s="57" t="s">
        <v>46</v>
      </c>
    </row>
    <row r="41" spans="2:9" x14ac:dyDescent="0.3">
      <c r="B41" s="17" t="s">
        <v>137</v>
      </c>
      <c r="C41" s="17" t="s">
        <v>135</v>
      </c>
      <c r="D41" s="17" t="s">
        <v>136</v>
      </c>
      <c r="E41" s="56">
        <v>33910</v>
      </c>
      <c r="F41" s="57" t="s">
        <v>44</v>
      </c>
      <c r="G41" s="57" t="s">
        <v>45</v>
      </c>
      <c r="H41" s="57" t="s">
        <v>46</v>
      </c>
    </row>
    <row r="42" spans="2:9" x14ac:dyDescent="0.3">
      <c r="B42" s="17" t="s">
        <v>137</v>
      </c>
      <c r="C42" s="17" t="s">
        <v>67</v>
      </c>
      <c r="D42" s="17" t="s">
        <v>68</v>
      </c>
      <c r="E42" s="56">
        <v>57000</v>
      </c>
      <c r="F42" s="57" t="s">
        <v>44</v>
      </c>
      <c r="G42" s="57" t="s">
        <v>45</v>
      </c>
      <c r="H42" s="57" t="s">
        <v>46</v>
      </c>
    </row>
    <row r="43" spans="2:9" x14ac:dyDescent="0.3">
      <c r="B43" s="17" t="s">
        <v>137</v>
      </c>
      <c r="C43" s="17" t="s">
        <v>95</v>
      </c>
      <c r="D43" s="17" t="s">
        <v>96</v>
      </c>
      <c r="E43" s="56">
        <v>57000</v>
      </c>
      <c r="F43" s="57" t="s">
        <v>44</v>
      </c>
      <c r="G43" s="57" t="s">
        <v>45</v>
      </c>
      <c r="H43" s="57" t="s">
        <v>46</v>
      </c>
    </row>
    <row r="44" spans="2:9" x14ac:dyDescent="0.3">
      <c r="B44" s="17" t="s">
        <v>137</v>
      </c>
      <c r="C44" s="17" t="s">
        <v>69</v>
      </c>
      <c r="D44" s="17" t="s">
        <v>70</v>
      </c>
      <c r="E44" s="56">
        <v>26043</v>
      </c>
      <c r="F44" s="57" t="s">
        <v>44</v>
      </c>
      <c r="G44" s="57" t="s">
        <v>45</v>
      </c>
      <c r="H44" s="57" t="s">
        <v>46</v>
      </c>
    </row>
    <row r="45" spans="2:9" x14ac:dyDescent="0.3">
      <c r="B45" s="17" t="s">
        <v>137</v>
      </c>
      <c r="C45" s="17" t="s">
        <v>86</v>
      </c>
      <c r="D45" s="17" t="s">
        <v>87</v>
      </c>
      <c r="E45" s="56">
        <v>48000</v>
      </c>
      <c r="F45" s="57" t="s">
        <v>44</v>
      </c>
      <c r="G45" s="57" t="s">
        <v>45</v>
      </c>
      <c r="H45" s="57" t="s">
        <v>46</v>
      </c>
    </row>
    <row r="46" spans="2:9" x14ac:dyDescent="0.3">
      <c r="B46" s="17" t="s">
        <v>137</v>
      </c>
      <c r="C46" s="17" t="s">
        <v>88</v>
      </c>
      <c r="D46" s="17" t="s">
        <v>89</v>
      </c>
      <c r="E46" s="56">
        <v>53350</v>
      </c>
      <c r="F46" s="57" t="s">
        <v>44</v>
      </c>
      <c r="G46" s="57" t="s">
        <v>45</v>
      </c>
      <c r="H46" s="57" t="s">
        <v>46</v>
      </c>
    </row>
    <row r="47" spans="2:9" x14ac:dyDescent="0.3">
      <c r="B47" s="52" t="s">
        <v>172</v>
      </c>
      <c r="C47" s="17"/>
      <c r="D47" s="17"/>
      <c r="E47" s="54">
        <f>SUM(E3:E46)</f>
        <v>1978335</v>
      </c>
      <c r="F47" s="57"/>
      <c r="G47" s="57"/>
      <c r="H47" s="57"/>
    </row>
    <row r="50" spans="2:23" x14ac:dyDescent="0.3">
      <c r="B50" s="52" t="s">
        <v>38</v>
      </c>
      <c r="C50" s="52" t="s">
        <v>35</v>
      </c>
      <c r="D50" s="52" t="s">
        <v>36</v>
      </c>
      <c r="E50" s="54" t="s">
        <v>41</v>
      </c>
      <c r="F50" s="55" t="s">
        <v>37</v>
      </c>
      <c r="G50" s="55" t="s">
        <v>39</v>
      </c>
      <c r="H50" s="55" t="s">
        <v>40</v>
      </c>
      <c r="U50" s="18"/>
      <c r="V50" s="18"/>
      <c r="W50" s="18"/>
    </row>
    <row r="51" spans="2:23" x14ac:dyDescent="0.3">
      <c r="B51" s="17" t="s">
        <v>141</v>
      </c>
      <c r="C51" s="17" t="s">
        <v>164</v>
      </c>
      <c r="D51" s="17" t="s">
        <v>165</v>
      </c>
      <c r="E51" s="56">
        <v>173000</v>
      </c>
      <c r="F51" s="57" t="s">
        <v>140</v>
      </c>
      <c r="G51" s="57" t="s">
        <v>145</v>
      </c>
      <c r="H51" s="57" t="s">
        <v>75</v>
      </c>
    </row>
    <row r="52" spans="2:23" x14ac:dyDescent="0.3">
      <c r="B52" s="17" t="s">
        <v>141</v>
      </c>
      <c r="C52" s="17" t="s">
        <v>168</v>
      </c>
      <c r="D52" s="17" t="s">
        <v>169</v>
      </c>
      <c r="E52" s="56">
        <v>265000</v>
      </c>
      <c r="F52" s="57" t="s">
        <v>140</v>
      </c>
      <c r="G52" s="57" t="s">
        <v>145</v>
      </c>
      <c r="H52" s="57" t="s">
        <v>75</v>
      </c>
    </row>
    <row r="53" spans="2:23" x14ac:dyDescent="0.3">
      <c r="B53" s="17" t="s">
        <v>141</v>
      </c>
      <c r="C53" s="17" t="s">
        <v>154</v>
      </c>
      <c r="D53" s="17" t="s">
        <v>155</v>
      </c>
      <c r="E53" s="56">
        <v>42000</v>
      </c>
      <c r="F53" s="57" t="s">
        <v>140</v>
      </c>
      <c r="G53" s="57" t="s">
        <v>145</v>
      </c>
      <c r="H53" s="57" t="s">
        <v>75</v>
      </c>
    </row>
    <row r="54" spans="2:23" x14ac:dyDescent="0.3">
      <c r="B54" s="17" t="s">
        <v>141</v>
      </c>
      <c r="C54" s="17" t="s">
        <v>73</v>
      </c>
      <c r="D54" s="17" t="s">
        <v>74</v>
      </c>
      <c r="E54" s="56">
        <v>55000</v>
      </c>
      <c r="F54" s="57" t="s">
        <v>140</v>
      </c>
      <c r="G54" s="57" t="s">
        <v>142</v>
      </c>
      <c r="H54" s="57" t="s">
        <v>75</v>
      </c>
    </row>
    <row r="55" spans="2:23" x14ac:dyDescent="0.3">
      <c r="B55" s="17" t="s">
        <v>141</v>
      </c>
      <c r="C55" s="17" t="s">
        <v>146</v>
      </c>
      <c r="D55" s="17" t="s">
        <v>147</v>
      </c>
      <c r="E55" s="56">
        <v>200000</v>
      </c>
      <c r="F55" s="57" t="s">
        <v>140</v>
      </c>
      <c r="G55" s="57" t="s">
        <v>142</v>
      </c>
      <c r="H55" s="57" t="s">
        <v>75</v>
      </c>
    </row>
    <row r="56" spans="2:23" x14ac:dyDescent="0.3">
      <c r="B56" s="17" t="s">
        <v>141</v>
      </c>
      <c r="C56" s="17" t="s">
        <v>160</v>
      </c>
      <c r="D56" s="17" t="s">
        <v>161</v>
      </c>
      <c r="E56" s="56">
        <v>115000</v>
      </c>
      <c r="F56" s="57" t="s">
        <v>140</v>
      </c>
      <c r="G56" s="57" t="s">
        <v>142</v>
      </c>
      <c r="H56" s="57" t="s">
        <v>75</v>
      </c>
    </row>
    <row r="57" spans="2:23" x14ac:dyDescent="0.3">
      <c r="B57" s="17" t="s">
        <v>141</v>
      </c>
      <c r="C57" s="17" t="s">
        <v>158</v>
      </c>
      <c r="D57" s="17" t="s">
        <v>159</v>
      </c>
      <c r="E57" s="56">
        <v>225000</v>
      </c>
      <c r="F57" s="57" t="s">
        <v>140</v>
      </c>
      <c r="G57" s="57" t="s">
        <v>145</v>
      </c>
      <c r="H57" s="57" t="s">
        <v>75</v>
      </c>
    </row>
    <row r="58" spans="2:23" x14ac:dyDescent="0.3">
      <c r="B58" s="17" t="s">
        <v>141</v>
      </c>
      <c r="C58" s="17" t="s">
        <v>143</v>
      </c>
      <c r="D58" s="17" t="s">
        <v>144</v>
      </c>
      <c r="E58" s="56">
        <v>85000</v>
      </c>
      <c r="F58" s="57" t="s">
        <v>140</v>
      </c>
      <c r="G58" s="57" t="s">
        <v>145</v>
      </c>
      <c r="H58" s="57" t="s">
        <v>75</v>
      </c>
    </row>
    <row r="59" spans="2:23" x14ac:dyDescent="0.3">
      <c r="B59" s="17" t="s">
        <v>141</v>
      </c>
      <c r="C59" s="17" t="s">
        <v>170</v>
      </c>
      <c r="D59" s="17" t="s">
        <v>171</v>
      </c>
      <c r="E59" s="56">
        <v>176000</v>
      </c>
      <c r="F59" s="57" t="s">
        <v>140</v>
      </c>
      <c r="G59" s="57" t="s">
        <v>145</v>
      </c>
      <c r="H59" s="57" t="s">
        <v>75</v>
      </c>
    </row>
    <row r="60" spans="2:23" x14ac:dyDescent="0.3">
      <c r="B60" s="17" t="s">
        <v>141</v>
      </c>
      <c r="C60" s="17" t="s">
        <v>156</v>
      </c>
      <c r="D60" s="17" t="s">
        <v>157</v>
      </c>
      <c r="E60" s="56">
        <v>50000</v>
      </c>
      <c r="F60" s="57" t="s">
        <v>140</v>
      </c>
      <c r="G60" s="57" t="s">
        <v>142</v>
      </c>
      <c r="H60" s="57" t="s">
        <v>75</v>
      </c>
    </row>
    <row r="61" spans="2:23" x14ac:dyDescent="0.3">
      <c r="B61" s="17" t="s">
        <v>141</v>
      </c>
      <c r="C61" s="17" t="s">
        <v>152</v>
      </c>
      <c r="D61" s="17" t="s">
        <v>153</v>
      </c>
      <c r="E61" s="56">
        <v>130000</v>
      </c>
      <c r="F61" s="57" t="s">
        <v>140</v>
      </c>
      <c r="G61" s="57" t="s">
        <v>145</v>
      </c>
      <c r="H61" s="57" t="s">
        <v>75</v>
      </c>
    </row>
    <row r="62" spans="2:23" x14ac:dyDescent="0.3">
      <c r="B62" s="17" t="s">
        <v>141</v>
      </c>
      <c r="C62" s="17" t="s">
        <v>148</v>
      </c>
      <c r="D62" s="17" t="s">
        <v>149</v>
      </c>
      <c r="E62" s="56">
        <v>300000</v>
      </c>
      <c r="F62" s="57" t="s">
        <v>140</v>
      </c>
      <c r="G62" s="57" t="s">
        <v>145</v>
      </c>
      <c r="H62" s="57" t="s">
        <v>75</v>
      </c>
    </row>
    <row r="63" spans="2:23" x14ac:dyDescent="0.3">
      <c r="B63" s="17" t="s">
        <v>141</v>
      </c>
      <c r="C63" s="17" t="s">
        <v>166</v>
      </c>
      <c r="D63" s="17" t="s">
        <v>167</v>
      </c>
      <c r="E63" s="56">
        <v>196000</v>
      </c>
      <c r="F63" s="57" t="s">
        <v>140</v>
      </c>
      <c r="G63" s="57" t="s">
        <v>145</v>
      </c>
      <c r="H63" s="57" t="s">
        <v>75</v>
      </c>
    </row>
    <row r="64" spans="2:23" x14ac:dyDescent="0.3">
      <c r="B64" s="17" t="s">
        <v>141</v>
      </c>
      <c r="C64" s="17" t="s">
        <v>138</v>
      </c>
      <c r="D64" s="17" t="s">
        <v>139</v>
      </c>
      <c r="E64" s="56">
        <v>184209</v>
      </c>
      <c r="F64" s="57" t="s">
        <v>140</v>
      </c>
      <c r="G64" s="57" t="s">
        <v>142</v>
      </c>
      <c r="H64" s="57" t="s">
        <v>75</v>
      </c>
    </row>
    <row r="65" spans="2:8" x14ac:dyDescent="0.3">
      <c r="B65" s="17" t="s">
        <v>141</v>
      </c>
      <c r="C65" s="17" t="s">
        <v>162</v>
      </c>
      <c r="D65" s="17" t="s">
        <v>163</v>
      </c>
      <c r="E65" s="56">
        <v>134300</v>
      </c>
      <c r="F65" s="57" t="s">
        <v>140</v>
      </c>
      <c r="G65" s="57" t="s">
        <v>145</v>
      </c>
      <c r="H65" s="57" t="s">
        <v>75</v>
      </c>
    </row>
    <row r="66" spans="2:8" x14ac:dyDescent="0.3">
      <c r="B66" s="17" t="s">
        <v>141</v>
      </c>
      <c r="C66" s="17" t="s">
        <v>150</v>
      </c>
      <c r="D66" s="17" t="s">
        <v>151</v>
      </c>
      <c r="E66" s="56">
        <v>100000</v>
      </c>
      <c r="F66" s="57" t="s">
        <v>140</v>
      </c>
      <c r="G66" s="57" t="s">
        <v>145</v>
      </c>
      <c r="H66" s="57" t="s">
        <v>75</v>
      </c>
    </row>
    <row r="67" spans="2:8" x14ac:dyDescent="0.3">
      <c r="B67" s="52" t="s">
        <v>172</v>
      </c>
      <c r="C67" s="17"/>
      <c r="D67" s="17"/>
      <c r="E67" s="54">
        <f>SUM(E51:E66)</f>
        <v>2430509</v>
      </c>
      <c r="F67" s="57"/>
      <c r="G67" s="57"/>
      <c r="H67" s="57"/>
    </row>
  </sheetData>
  <sortState ref="B54:H70">
    <sortCondition ref="C54"/>
  </sortState>
  <pageMargins left="0.7" right="0.7" top="0.78740157499999996" bottom="0.78740157499999996" header="0.3" footer="0.3"/>
  <pageSetup paperSize="9" scale="89" orientation="landscape" r:id="rId1"/>
  <rowBreaks count="1" manualBreakCount="1">
    <brk id="3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129"/>
  <sheetViews>
    <sheetView topLeftCell="A90" zoomScaleNormal="100" workbookViewId="0">
      <selection activeCell="E129" sqref="E129"/>
    </sheetView>
  </sheetViews>
  <sheetFormatPr defaultRowHeight="14.4" x14ac:dyDescent="0.3"/>
  <cols>
    <col min="1" max="1" width="2" bestFit="1" customWidth="1"/>
    <col min="2" max="2" width="29" bestFit="1" customWidth="1"/>
    <col min="3" max="3" width="42.5546875" customWidth="1"/>
    <col min="5" max="5" width="12.44140625" bestFit="1" customWidth="1"/>
    <col min="6" max="8" width="9.109375" style="19"/>
    <col min="9" max="9" width="11.33203125" bestFit="1" customWidth="1"/>
  </cols>
  <sheetData>
    <row r="4" spans="1:22" x14ac:dyDescent="0.3">
      <c r="A4">
        <v>2</v>
      </c>
      <c r="B4" s="52" t="s">
        <v>2</v>
      </c>
      <c r="C4" s="52" t="s">
        <v>35</v>
      </c>
      <c r="D4" s="52" t="s">
        <v>36</v>
      </c>
      <c r="E4" s="54" t="s">
        <v>41</v>
      </c>
      <c r="F4" s="55" t="s">
        <v>37</v>
      </c>
      <c r="G4" s="55" t="s">
        <v>39</v>
      </c>
      <c r="H4" s="55" t="s">
        <v>40</v>
      </c>
      <c r="T4" s="18"/>
      <c r="U4" s="18"/>
      <c r="V4" s="18"/>
    </row>
    <row r="5" spans="1:22" x14ac:dyDescent="0.3">
      <c r="B5" s="17" t="s">
        <v>176</v>
      </c>
      <c r="C5" s="17" t="s">
        <v>202</v>
      </c>
      <c r="D5" s="17" t="s">
        <v>203</v>
      </c>
      <c r="E5" s="56">
        <v>56800</v>
      </c>
      <c r="F5" s="57" t="s">
        <v>175</v>
      </c>
      <c r="G5" s="57" t="s">
        <v>177</v>
      </c>
      <c r="H5" s="57" t="s">
        <v>46</v>
      </c>
      <c r="I5" s="15"/>
    </row>
    <row r="6" spans="1:22" x14ac:dyDescent="0.3">
      <c r="B6" s="17" t="s">
        <v>176</v>
      </c>
      <c r="C6" s="17" t="s">
        <v>192</v>
      </c>
      <c r="D6" s="17" t="s">
        <v>193</v>
      </c>
      <c r="E6" s="56">
        <v>8500</v>
      </c>
      <c r="F6" s="57" t="s">
        <v>175</v>
      </c>
      <c r="G6" s="57" t="s">
        <v>177</v>
      </c>
      <c r="H6" s="57" t="s">
        <v>46</v>
      </c>
    </row>
    <row r="7" spans="1:22" x14ac:dyDescent="0.3">
      <c r="B7" s="17" t="s">
        <v>176</v>
      </c>
      <c r="C7" s="17" t="s">
        <v>252</v>
      </c>
      <c r="D7" s="17" t="s">
        <v>253</v>
      </c>
      <c r="E7" s="56">
        <v>295400</v>
      </c>
      <c r="F7" s="57" t="s">
        <v>175</v>
      </c>
      <c r="G7" s="57" t="s">
        <v>177</v>
      </c>
      <c r="H7" s="57" t="s">
        <v>46</v>
      </c>
      <c r="I7" s="15"/>
    </row>
    <row r="8" spans="1:22" x14ac:dyDescent="0.3">
      <c r="B8" s="17" t="s">
        <v>176</v>
      </c>
      <c r="C8" s="17" t="s">
        <v>262</v>
      </c>
      <c r="D8" s="17" t="s">
        <v>263</v>
      </c>
      <c r="E8" s="56">
        <v>157200</v>
      </c>
      <c r="F8" s="57" t="s">
        <v>175</v>
      </c>
      <c r="G8" s="57" t="s">
        <v>177</v>
      </c>
      <c r="H8" s="57" t="s">
        <v>46</v>
      </c>
      <c r="I8" s="15"/>
    </row>
    <row r="9" spans="1:22" x14ac:dyDescent="0.3">
      <c r="B9" s="17" t="s">
        <v>176</v>
      </c>
      <c r="C9" s="17" t="s">
        <v>335</v>
      </c>
      <c r="D9" s="17" t="s">
        <v>336</v>
      </c>
      <c r="E9" s="56">
        <v>49500</v>
      </c>
      <c r="F9" s="57" t="s">
        <v>175</v>
      </c>
      <c r="G9" s="57" t="s">
        <v>177</v>
      </c>
      <c r="H9" s="57" t="s">
        <v>46</v>
      </c>
      <c r="I9" s="15"/>
    </row>
    <row r="10" spans="1:22" x14ac:dyDescent="0.3">
      <c r="B10" s="17" t="s">
        <v>176</v>
      </c>
      <c r="C10" s="17" t="s">
        <v>361</v>
      </c>
      <c r="D10" s="17" t="s">
        <v>362</v>
      </c>
      <c r="E10" s="56">
        <v>86400</v>
      </c>
      <c r="F10" s="57" t="s">
        <v>175</v>
      </c>
      <c r="G10" s="57" t="s">
        <v>177</v>
      </c>
      <c r="H10" s="57" t="s">
        <v>46</v>
      </c>
      <c r="I10" s="15"/>
    </row>
    <row r="11" spans="1:22" x14ac:dyDescent="0.3">
      <c r="B11" s="17" t="s">
        <v>176</v>
      </c>
      <c r="C11" s="17" t="s">
        <v>310</v>
      </c>
      <c r="D11" s="17" t="s">
        <v>311</v>
      </c>
      <c r="E11" s="56">
        <v>37000</v>
      </c>
      <c r="F11" s="57" t="s">
        <v>175</v>
      </c>
      <c r="G11" s="57" t="s">
        <v>177</v>
      </c>
      <c r="H11" s="57" t="s">
        <v>46</v>
      </c>
      <c r="I11" s="15"/>
    </row>
    <row r="12" spans="1:22" x14ac:dyDescent="0.3">
      <c r="B12" s="17" t="s">
        <v>176</v>
      </c>
      <c r="C12" s="17" t="s">
        <v>208</v>
      </c>
      <c r="D12" s="17" t="s">
        <v>209</v>
      </c>
      <c r="E12" s="56">
        <v>161800</v>
      </c>
      <c r="F12" s="57" t="s">
        <v>175</v>
      </c>
      <c r="G12" s="57" t="s">
        <v>177</v>
      </c>
      <c r="H12" s="57" t="s">
        <v>46</v>
      </c>
      <c r="I12" s="15"/>
    </row>
    <row r="13" spans="1:22" x14ac:dyDescent="0.3">
      <c r="B13" s="17" t="s">
        <v>176</v>
      </c>
      <c r="C13" s="17" t="s">
        <v>371</v>
      </c>
      <c r="D13" s="17" t="s">
        <v>372</v>
      </c>
      <c r="E13" s="56">
        <v>147200</v>
      </c>
      <c r="F13" s="57" t="s">
        <v>175</v>
      </c>
      <c r="G13" s="57" t="s">
        <v>177</v>
      </c>
      <c r="H13" s="57" t="s">
        <v>46</v>
      </c>
      <c r="I13" s="15"/>
    </row>
    <row r="14" spans="1:22" x14ac:dyDescent="0.3">
      <c r="B14" s="17" t="s">
        <v>176</v>
      </c>
      <c r="C14" s="17" t="s">
        <v>284</v>
      </c>
      <c r="D14" s="17" t="s">
        <v>285</v>
      </c>
      <c r="E14" s="56">
        <v>88600</v>
      </c>
      <c r="F14" s="57" t="s">
        <v>175</v>
      </c>
      <c r="G14" s="57" t="s">
        <v>177</v>
      </c>
      <c r="H14" s="57" t="s">
        <v>46</v>
      </c>
      <c r="I14" s="15"/>
    </row>
    <row r="15" spans="1:22" x14ac:dyDescent="0.3">
      <c r="B15" s="17" t="s">
        <v>176</v>
      </c>
      <c r="C15" s="17" t="s">
        <v>333</v>
      </c>
      <c r="D15" s="17" t="s">
        <v>334</v>
      </c>
      <c r="E15" s="56">
        <v>54900</v>
      </c>
      <c r="F15" s="57" t="s">
        <v>175</v>
      </c>
      <c r="G15" s="57" t="s">
        <v>177</v>
      </c>
      <c r="H15" s="57" t="s">
        <v>46</v>
      </c>
      <c r="I15" s="15"/>
    </row>
    <row r="16" spans="1:22" x14ac:dyDescent="0.3">
      <c r="B16" s="17" t="s">
        <v>176</v>
      </c>
      <c r="C16" s="17" t="s">
        <v>292</v>
      </c>
      <c r="D16" s="17" t="s">
        <v>293</v>
      </c>
      <c r="E16" s="56">
        <v>127800</v>
      </c>
      <c r="F16" s="57" t="s">
        <v>175</v>
      </c>
      <c r="G16" s="57" t="s">
        <v>177</v>
      </c>
      <c r="H16" s="57" t="s">
        <v>46</v>
      </c>
      <c r="I16" s="15"/>
    </row>
    <row r="17" spans="2:9" x14ac:dyDescent="0.3">
      <c r="B17" s="17" t="s">
        <v>176</v>
      </c>
      <c r="C17" s="17" t="s">
        <v>240</v>
      </c>
      <c r="D17" s="17" t="s">
        <v>241</v>
      </c>
      <c r="E17" s="56">
        <v>114000</v>
      </c>
      <c r="F17" s="57" t="s">
        <v>175</v>
      </c>
      <c r="G17" s="57" t="s">
        <v>177</v>
      </c>
      <c r="H17" s="57" t="s">
        <v>46</v>
      </c>
      <c r="I17" s="15"/>
    </row>
    <row r="18" spans="2:9" x14ac:dyDescent="0.3">
      <c r="B18" s="17" t="s">
        <v>176</v>
      </c>
      <c r="C18" s="17" t="s">
        <v>389</v>
      </c>
      <c r="D18" s="17" t="s">
        <v>390</v>
      </c>
      <c r="E18" s="56">
        <v>330600</v>
      </c>
      <c r="F18" s="57" t="s">
        <v>175</v>
      </c>
      <c r="G18" s="57" t="s">
        <v>177</v>
      </c>
      <c r="H18" s="57" t="s">
        <v>46</v>
      </c>
      <c r="I18" s="15"/>
    </row>
    <row r="19" spans="2:9" x14ac:dyDescent="0.3">
      <c r="B19" s="17" t="s">
        <v>176</v>
      </c>
      <c r="C19" s="17" t="s">
        <v>274</v>
      </c>
      <c r="D19" s="17" t="s">
        <v>275</v>
      </c>
      <c r="E19" s="56">
        <v>69900</v>
      </c>
      <c r="F19" s="57" t="s">
        <v>175</v>
      </c>
      <c r="G19" s="57" t="s">
        <v>177</v>
      </c>
      <c r="H19" s="57" t="s">
        <v>46</v>
      </c>
      <c r="I19" s="15"/>
    </row>
    <row r="20" spans="2:9" x14ac:dyDescent="0.3">
      <c r="B20" s="17" t="s">
        <v>176</v>
      </c>
      <c r="C20" s="17" t="s">
        <v>405</v>
      </c>
      <c r="D20" s="17" t="s">
        <v>406</v>
      </c>
      <c r="E20" s="56">
        <v>189000</v>
      </c>
      <c r="F20" s="57" t="s">
        <v>175</v>
      </c>
      <c r="G20" s="57" t="s">
        <v>177</v>
      </c>
      <c r="H20" s="57" t="s">
        <v>46</v>
      </c>
      <c r="I20" s="15"/>
    </row>
    <row r="21" spans="2:9" x14ac:dyDescent="0.3">
      <c r="B21" s="17" t="s">
        <v>176</v>
      </c>
      <c r="C21" s="17" t="s">
        <v>395</v>
      </c>
      <c r="D21" s="17" t="s">
        <v>396</v>
      </c>
      <c r="E21" s="56">
        <v>232200</v>
      </c>
      <c r="F21" s="57" t="s">
        <v>175</v>
      </c>
      <c r="G21" s="57" t="s">
        <v>177</v>
      </c>
      <c r="H21" s="57" t="s">
        <v>46</v>
      </c>
      <c r="I21" s="15"/>
    </row>
    <row r="22" spans="2:9" x14ac:dyDescent="0.3">
      <c r="B22" s="17" t="s">
        <v>176</v>
      </c>
      <c r="C22" s="17" t="s">
        <v>379</v>
      </c>
      <c r="D22" s="17" t="s">
        <v>380</v>
      </c>
      <c r="E22" s="56">
        <v>7100</v>
      </c>
      <c r="F22" s="57" t="s">
        <v>175</v>
      </c>
      <c r="G22" s="57" t="s">
        <v>177</v>
      </c>
      <c r="H22" s="57" t="s">
        <v>46</v>
      </c>
    </row>
    <row r="23" spans="2:9" x14ac:dyDescent="0.3">
      <c r="B23" s="17" t="s">
        <v>176</v>
      </c>
      <c r="C23" s="17" t="s">
        <v>190</v>
      </c>
      <c r="D23" s="17" t="s">
        <v>191</v>
      </c>
      <c r="E23" s="56">
        <v>260100</v>
      </c>
      <c r="F23" s="57" t="s">
        <v>175</v>
      </c>
      <c r="G23" s="57" t="s">
        <v>177</v>
      </c>
      <c r="H23" s="57" t="s">
        <v>46</v>
      </c>
      <c r="I23" s="15"/>
    </row>
    <row r="24" spans="2:9" x14ac:dyDescent="0.3">
      <c r="B24" s="17" t="s">
        <v>176</v>
      </c>
      <c r="C24" s="17" t="s">
        <v>373</v>
      </c>
      <c r="D24" s="17" t="s">
        <v>374</v>
      </c>
      <c r="E24" s="56">
        <v>270000</v>
      </c>
      <c r="F24" s="57" t="s">
        <v>175</v>
      </c>
      <c r="G24" s="57" t="s">
        <v>177</v>
      </c>
      <c r="H24" s="57" t="s">
        <v>46</v>
      </c>
      <c r="I24" s="15"/>
    </row>
    <row r="25" spans="2:9" x14ac:dyDescent="0.3">
      <c r="B25" s="17" t="s">
        <v>176</v>
      </c>
      <c r="C25" s="17" t="s">
        <v>206</v>
      </c>
      <c r="D25" s="17" t="s">
        <v>207</v>
      </c>
      <c r="E25" s="56">
        <v>76000</v>
      </c>
      <c r="F25" s="57" t="s">
        <v>175</v>
      </c>
      <c r="G25" s="57" t="s">
        <v>177</v>
      </c>
      <c r="H25" s="57" t="s">
        <v>46</v>
      </c>
      <c r="I25" s="15"/>
    </row>
    <row r="26" spans="2:9" x14ac:dyDescent="0.3">
      <c r="B26" s="17" t="s">
        <v>176</v>
      </c>
      <c r="C26" s="17" t="s">
        <v>234</v>
      </c>
      <c r="D26" s="17" t="s">
        <v>235</v>
      </c>
      <c r="E26" s="56">
        <v>357000</v>
      </c>
      <c r="F26" s="57" t="s">
        <v>175</v>
      </c>
      <c r="G26" s="57" t="s">
        <v>177</v>
      </c>
      <c r="H26" s="57" t="s">
        <v>46</v>
      </c>
      <c r="I26" s="15"/>
    </row>
    <row r="27" spans="2:9" x14ac:dyDescent="0.3">
      <c r="B27" s="17" t="s">
        <v>176</v>
      </c>
      <c r="C27" s="17" t="s">
        <v>288</v>
      </c>
      <c r="D27" s="17" t="s">
        <v>289</v>
      </c>
      <c r="E27" s="56">
        <v>328200</v>
      </c>
      <c r="F27" s="57" t="s">
        <v>175</v>
      </c>
      <c r="G27" s="57" t="s">
        <v>177</v>
      </c>
      <c r="H27" s="57" t="s">
        <v>46</v>
      </c>
      <c r="I27" s="15"/>
    </row>
    <row r="28" spans="2:9" x14ac:dyDescent="0.3">
      <c r="B28" s="17" t="s">
        <v>176</v>
      </c>
      <c r="C28" s="17" t="s">
        <v>393</v>
      </c>
      <c r="D28" s="17" t="s">
        <v>394</v>
      </c>
      <c r="E28" s="56">
        <v>11200</v>
      </c>
      <c r="F28" s="57" t="s">
        <v>175</v>
      </c>
      <c r="G28" s="57" t="s">
        <v>177</v>
      </c>
      <c r="H28" s="57" t="s">
        <v>46</v>
      </c>
    </row>
    <row r="29" spans="2:9" x14ac:dyDescent="0.3">
      <c r="B29" s="17" t="s">
        <v>176</v>
      </c>
      <c r="C29" s="17" t="s">
        <v>314</v>
      </c>
      <c r="D29" s="17" t="s">
        <v>315</v>
      </c>
      <c r="E29" s="56">
        <v>30000</v>
      </c>
      <c r="F29" s="57" t="s">
        <v>175</v>
      </c>
      <c r="G29" s="57" t="s">
        <v>177</v>
      </c>
      <c r="H29" s="57" t="s">
        <v>46</v>
      </c>
    </row>
    <row r="30" spans="2:9" x14ac:dyDescent="0.3">
      <c r="B30" s="17" t="s">
        <v>176</v>
      </c>
      <c r="C30" s="17" t="s">
        <v>411</v>
      </c>
      <c r="D30" s="17" t="s">
        <v>412</v>
      </c>
      <c r="E30" s="56">
        <v>129800</v>
      </c>
      <c r="F30" s="57" t="s">
        <v>175</v>
      </c>
      <c r="G30" s="57" t="s">
        <v>177</v>
      </c>
      <c r="H30" s="57" t="s">
        <v>46</v>
      </c>
      <c r="I30" s="15"/>
    </row>
    <row r="31" spans="2:9" x14ac:dyDescent="0.3">
      <c r="B31" s="17" t="s">
        <v>176</v>
      </c>
      <c r="C31" s="17" t="s">
        <v>401</v>
      </c>
      <c r="D31" s="17" t="s">
        <v>402</v>
      </c>
      <c r="E31" s="56">
        <v>1035300</v>
      </c>
      <c r="F31" s="57" t="s">
        <v>175</v>
      </c>
      <c r="G31" s="57" t="s">
        <v>177</v>
      </c>
      <c r="H31" s="57" t="s">
        <v>46</v>
      </c>
      <c r="I31" s="15"/>
    </row>
    <row r="32" spans="2:9" x14ac:dyDescent="0.3">
      <c r="B32" s="17" t="s">
        <v>176</v>
      </c>
      <c r="C32" s="17" t="s">
        <v>272</v>
      </c>
      <c r="D32" s="17" t="s">
        <v>273</v>
      </c>
      <c r="E32" s="56">
        <v>127000</v>
      </c>
      <c r="F32" s="57" t="s">
        <v>175</v>
      </c>
      <c r="G32" s="57" t="s">
        <v>177</v>
      </c>
      <c r="H32" s="57" t="s">
        <v>46</v>
      </c>
      <c r="I32" s="15"/>
    </row>
    <row r="33" spans="2:9" x14ac:dyDescent="0.3">
      <c r="B33" s="17" t="s">
        <v>176</v>
      </c>
      <c r="C33" s="17" t="s">
        <v>306</v>
      </c>
      <c r="D33" s="17" t="s">
        <v>307</v>
      </c>
      <c r="E33" s="56">
        <v>174000</v>
      </c>
      <c r="F33" s="57" t="s">
        <v>175</v>
      </c>
      <c r="G33" s="57" t="s">
        <v>177</v>
      </c>
      <c r="H33" s="57" t="s">
        <v>46</v>
      </c>
      <c r="I33" s="15"/>
    </row>
    <row r="34" spans="2:9" x14ac:dyDescent="0.3">
      <c r="B34" s="17" t="s">
        <v>176</v>
      </c>
      <c r="C34" s="17" t="s">
        <v>377</v>
      </c>
      <c r="D34" s="17" t="s">
        <v>378</v>
      </c>
      <c r="E34" s="56">
        <v>391200</v>
      </c>
      <c r="F34" s="57" t="s">
        <v>175</v>
      </c>
      <c r="G34" s="57" t="s">
        <v>177</v>
      </c>
      <c r="H34" s="57" t="s">
        <v>46</v>
      </c>
      <c r="I34" s="15"/>
    </row>
    <row r="35" spans="2:9" x14ac:dyDescent="0.3">
      <c r="B35" s="17" t="s">
        <v>176</v>
      </c>
      <c r="C35" s="17" t="s">
        <v>242</v>
      </c>
      <c r="D35" s="17" t="s">
        <v>243</v>
      </c>
      <c r="E35" s="56">
        <v>24000</v>
      </c>
      <c r="F35" s="57" t="s">
        <v>175</v>
      </c>
      <c r="G35" s="57" t="s">
        <v>177</v>
      </c>
      <c r="H35" s="57" t="s">
        <v>46</v>
      </c>
    </row>
    <row r="36" spans="2:9" x14ac:dyDescent="0.3">
      <c r="B36" s="17" t="s">
        <v>176</v>
      </c>
      <c r="C36" s="17" t="s">
        <v>276</v>
      </c>
      <c r="D36" s="17" t="s">
        <v>277</v>
      </c>
      <c r="E36" s="56">
        <v>153000</v>
      </c>
      <c r="F36" s="57" t="s">
        <v>175</v>
      </c>
      <c r="G36" s="57" t="s">
        <v>177</v>
      </c>
      <c r="H36" s="57" t="s">
        <v>46</v>
      </c>
      <c r="I36" s="15"/>
    </row>
    <row r="37" spans="2:9" x14ac:dyDescent="0.3">
      <c r="B37" s="17" t="s">
        <v>176</v>
      </c>
      <c r="C37" s="17" t="s">
        <v>397</v>
      </c>
      <c r="D37" s="17" t="s">
        <v>398</v>
      </c>
      <c r="E37" s="56">
        <v>360600</v>
      </c>
      <c r="F37" s="57" t="s">
        <v>175</v>
      </c>
      <c r="G37" s="57" t="s">
        <v>177</v>
      </c>
      <c r="H37" s="57" t="s">
        <v>46</v>
      </c>
      <c r="I37" s="15"/>
    </row>
    <row r="38" spans="2:9" x14ac:dyDescent="0.3">
      <c r="B38" s="17" t="s">
        <v>176</v>
      </c>
      <c r="C38" s="17" t="s">
        <v>363</v>
      </c>
      <c r="D38" s="17" t="s">
        <v>364</v>
      </c>
      <c r="E38" s="56">
        <v>120600</v>
      </c>
      <c r="F38" s="57" t="s">
        <v>175</v>
      </c>
      <c r="G38" s="57" t="s">
        <v>177</v>
      </c>
      <c r="H38" s="57" t="s">
        <v>46</v>
      </c>
      <c r="I38" s="15"/>
    </row>
    <row r="39" spans="2:9" x14ac:dyDescent="0.3">
      <c r="B39" s="17" t="s">
        <v>176</v>
      </c>
      <c r="C39" s="17" t="s">
        <v>232</v>
      </c>
      <c r="D39" s="17" t="s">
        <v>233</v>
      </c>
      <c r="E39" s="56">
        <v>312800</v>
      </c>
      <c r="F39" s="57" t="s">
        <v>175</v>
      </c>
      <c r="G39" s="57" t="s">
        <v>177</v>
      </c>
      <c r="H39" s="57" t="s">
        <v>46</v>
      </c>
      <c r="I39" s="15"/>
    </row>
    <row r="40" spans="2:9" x14ac:dyDescent="0.3">
      <c r="B40" s="17" t="s">
        <v>176</v>
      </c>
      <c r="C40" s="17" t="s">
        <v>266</v>
      </c>
      <c r="D40" s="17" t="s">
        <v>267</v>
      </c>
      <c r="E40" s="56">
        <v>402600</v>
      </c>
      <c r="F40" s="57" t="s">
        <v>175</v>
      </c>
      <c r="G40" s="57" t="s">
        <v>177</v>
      </c>
      <c r="H40" s="57" t="s">
        <v>46</v>
      </c>
      <c r="I40" s="15"/>
    </row>
    <row r="41" spans="2:9" x14ac:dyDescent="0.3">
      <c r="B41" s="17" t="s">
        <v>176</v>
      </c>
      <c r="C41" s="17" t="s">
        <v>248</v>
      </c>
      <c r="D41" s="17" t="s">
        <v>249</v>
      </c>
      <c r="E41" s="56">
        <v>114800</v>
      </c>
      <c r="F41" s="57" t="s">
        <v>175</v>
      </c>
      <c r="G41" s="57" t="s">
        <v>177</v>
      </c>
      <c r="H41" s="57" t="s">
        <v>46</v>
      </c>
      <c r="I41" s="15"/>
    </row>
    <row r="42" spans="2:9" x14ac:dyDescent="0.3">
      <c r="B42" s="17" t="s">
        <v>176</v>
      </c>
      <c r="C42" s="17" t="s">
        <v>188</v>
      </c>
      <c r="D42" s="17" t="s">
        <v>189</v>
      </c>
      <c r="E42" s="56">
        <v>237600</v>
      </c>
      <c r="F42" s="57" t="s">
        <v>175</v>
      </c>
      <c r="G42" s="57" t="s">
        <v>177</v>
      </c>
      <c r="H42" s="57" t="s">
        <v>46</v>
      </c>
      <c r="I42" s="15"/>
    </row>
    <row r="43" spans="2:9" x14ac:dyDescent="0.3">
      <c r="B43" s="17" t="s">
        <v>176</v>
      </c>
      <c r="C43" s="17" t="s">
        <v>210</v>
      </c>
      <c r="D43" s="17" t="s">
        <v>211</v>
      </c>
      <c r="E43" s="56">
        <v>74400</v>
      </c>
      <c r="F43" s="57" t="s">
        <v>175</v>
      </c>
      <c r="G43" s="57" t="s">
        <v>177</v>
      </c>
      <c r="H43" s="57" t="s">
        <v>46</v>
      </c>
      <c r="I43" s="15"/>
    </row>
    <row r="44" spans="2:9" x14ac:dyDescent="0.3">
      <c r="B44" s="17" t="s">
        <v>176</v>
      </c>
      <c r="C44" s="17" t="s">
        <v>343</v>
      </c>
      <c r="D44" s="17" t="s">
        <v>344</v>
      </c>
      <c r="E44" s="56">
        <v>25000</v>
      </c>
      <c r="F44" s="57" t="s">
        <v>175</v>
      </c>
      <c r="G44" s="57" t="s">
        <v>177</v>
      </c>
      <c r="H44" s="57" t="s">
        <v>46</v>
      </c>
      <c r="I44" s="15"/>
    </row>
    <row r="45" spans="2:9" x14ac:dyDescent="0.3">
      <c r="B45" s="17" t="s">
        <v>176</v>
      </c>
      <c r="C45" s="17" t="s">
        <v>399</v>
      </c>
      <c r="D45" s="17" t="s">
        <v>400</v>
      </c>
      <c r="E45" s="56">
        <v>138600</v>
      </c>
      <c r="F45" s="57" t="s">
        <v>175</v>
      </c>
      <c r="G45" s="57" t="s">
        <v>177</v>
      </c>
      <c r="H45" s="57" t="s">
        <v>46</v>
      </c>
      <c r="I45" s="15"/>
    </row>
    <row r="46" spans="2:9" x14ac:dyDescent="0.3">
      <c r="B46" s="17" t="s">
        <v>176</v>
      </c>
      <c r="C46" s="17" t="s">
        <v>326</v>
      </c>
      <c r="D46" s="17" t="s">
        <v>327</v>
      </c>
      <c r="E46" s="56">
        <v>111600</v>
      </c>
      <c r="F46" s="57" t="s">
        <v>175</v>
      </c>
      <c r="G46" s="57" t="s">
        <v>177</v>
      </c>
      <c r="H46" s="57" t="s">
        <v>46</v>
      </c>
      <c r="I46" s="15"/>
    </row>
    <row r="47" spans="2:9" x14ac:dyDescent="0.3">
      <c r="B47" s="17" t="s">
        <v>176</v>
      </c>
      <c r="C47" s="17" t="s">
        <v>331</v>
      </c>
      <c r="D47" s="17" t="s">
        <v>332</v>
      </c>
      <c r="E47" s="56">
        <v>63900</v>
      </c>
      <c r="F47" s="57" t="s">
        <v>175</v>
      </c>
      <c r="G47" s="57" t="s">
        <v>177</v>
      </c>
      <c r="H47" s="57" t="s">
        <v>46</v>
      </c>
      <c r="I47" s="15"/>
    </row>
    <row r="48" spans="2:9" x14ac:dyDescent="0.3">
      <c r="B48" s="17" t="s">
        <v>176</v>
      </c>
      <c r="C48" s="17" t="s">
        <v>403</v>
      </c>
      <c r="D48" s="17" t="s">
        <v>404</v>
      </c>
      <c r="E48" s="56">
        <v>275300</v>
      </c>
      <c r="F48" s="57" t="s">
        <v>175</v>
      </c>
      <c r="G48" s="57" t="s">
        <v>177</v>
      </c>
      <c r="H48" s="57" t="s">
        <v>46</v>
      </c>
      <c r="I48" s="15"/>
    </row>
    <row r="49" spans="2:9" x14ac:dyDescent="0.3">
      <c r="B49" s="17" t="s">
        <v>176</v>
      </c>
      <c r="C49" s="17" t="s">
        <v>329</v>
      </c>
      <c r="D49" s="17" t="s">
        <v>330</v>
      </c>
      <c r="E49" s="56">
        <v>78600</v>
      </c>
      <c r="F49" s="57" t="s">
        <v>175</v>
      </c>
      <c r="G49" s="57" t="s">
        <v>177</v>
      </c>
      <c r="H49" s="57" t="s">
        <v>46</v>
      </c>
      <c r="I49" s="15"/>
    </row>
    <row r="50" spans="2:9" x14ac:dyDescent="0.3">
      <c r="B50" s="17" t="s">
        <v>176</v>
      </c>
      <c r="C50" s="17" t="s">
        <v>316</v>
      </c>
      <c r="D50" s="17" t="s">
        <v>317</v>
      </c>
      <c r="E50" s="56">
        <v>19000</v>
      </c>
      <c r="F50" s="57" t="s">
        <v>175</v>
      </c>
      <c r="G50" s="57" t="s">
        <v>177</v>
      </c>
      <c r="H50" s="57" t="s">
        <v>46</v>
      </c>
      <c r="I50" s="15"/>
    </row>
    <row r="51" spans="2:9" x14ac:dyDescent="0.3">
      <c r="B51" s="17" t="s">
        <v>176</v>
      </c>
      <c r="C51" s="17" t="s">
        <v>296</v>
      </c>
      <c r="D51" s="17" t="s">
        <v>297</v>
      </c>
      <c r="E51" s="56">
        <v>98100</v>
      </c>
      <c r="F51" s="57" t="s">
        <v>175</v>
      </c>
      <c r="G51" s="57" t="s">
        <v>177</v>
      </c>
      <c r="H51" s="57" t="s">
        <v>46</v>
      </c>
      <c r="I51" s="15"/>
    </row>
    <row r="52" spans="2:9" x14ac:dyDescent="0.3">
      <c r="B52" s="17" t="s">
        <v>176</v>
      </c>
      <c r="C52" s="17" t="s">
        <v>341</v>
      </c>
      <c r="D52" s="17" t="s">
        <v>342</v>
      </c>
      <c r="E52" s="56">
        <v>29000</v>
      </c>
      <c r="F52" s="57" t="s">
        <v>175</v>
      </c>
      <c r="G52" s="57" t="s">
        <v>177</v>
      </c>
      <c r="H52" s="57" t="s">
        <v>46</v>
      </c>
      <c r="I52" s="15"/>
    </row>
    <row r="53" spans="2:9" x14ac:dyDescent="0.3">
      <c r="B53" s="17" t="s">
        <v>176</v>
      </c>
      <c r="C53" s="17" t="s">
        <v>270</v>
      </c>
      <c r="D53" s="17" t="s">
        <v>271</v>
      </c>
      <c r="E53" s="56">
        <v>90000</v>
      </c>
      <c r="F53" s="57" t="s">
        <v>175</v>
      </c>
      <c r="G53" s="57" t="s">
        <v>177</v>
      </c>
      <c r="H53" s="57" t="s">
        <v>46</v>
      </c>
      <c r="I53" s="15"/>
    </row>
    <row r="54" spans="2:9" x14ac:dyDescent="0.3">
      <c r="B54" s="17" t="s">
        <v>176</v>
      </c>
      <c r="C54" s="17" t="s">
        <v>270</v>
      </c>
      <c r="D54" s="17" t="s">
        <v>271</v>
      </c>
      <c r="E54" s="56">
        <v>61600</v>
      </c>
      <c r="F54" s="57" t="s">
        <v>175</v>
      </c>
      <c r="G54" s="57" t="s">
        <v>177</v>
      </c>
      <c r="H54" s="57" t="s">
        <v>46</v>
      </c>
    </row>
    <row r="55" spans="2:9" x14ac:dyDescent="0.3">
      <c r="B55" s="17" t="s">
        <v>176</v>
      </c>
      <c r="C55" s="17" t="s">
        <v>244</v>
      </c>
      <c r="D55" s="17" t="s">
        <v>245</v>
      </c>
      <c r="E55" s="56">
        <v>85800</v>
      </c>
      <c r="F55" s="57" t="s">
        <v>175</v>
      </c>
      <c r="G55" s="57" t="s">
        <v>177</v>
      </c>
      <c r="H55" s="57" t="s">
        <v>46</v>
      </c>
      <c r="I55" s="15"/>
    </row>
    <row r="56" spans="2:9" x14ac:dyDescent="0.3">
      <c r="B56" s="17" t="s">
        <v>176</v>
      </c>
      <c r="C56" s="17" t="s">
        <v>339</v>
      </c>
      <c r="D56" s="17" t="s">
        <v>340</v>
      </c>
      <c r="E56" s="56">
        <v>34000</v>
      </c>
      <c r="F56" s="57" t="s">
        <v>175</v>
      </c>
      <c r="G56" s="57" t="s">
        <v>177</v>
      </c>
      <c r="H56" s="57" t="s">
        <v>46</v>
      </c>
      <c r="I56" s="15"/>
    </row>
    <row r="57" spans="2:9" x14ac:dyDescent="0.3">
      <c r="B57" s="17" t="s">
        <v>176</v>
      </c>
      <c r="C57" s="17" t="s">
        <v>353</v>
      </c>
      <c r="D57" s="17" t="s">
        <v>354</v>
      </c>
      <c r="E57" s="56">
        <v>70200</v>
      </c>
      <c r="F57" s="57" t="s">
        <v>175</v>
      </c>
      <c r="G57" s="57" t="s">
        <v>177</v>
      </c>
      <c r="H57" s="57" t="s">
        <v>46</v>
      </c>
      <c r="I57" s="15"/>
    </row>
    <row r="58" spans="2:9" x14ac:dyDescent="0.3">
      <c r="B58" s="17" t="s">
        <v>176</v>
      </c>
      <c r="C58" s="17" t="s">
        <v>246</v>
      </c>
      <c r="D58" s="17" t="s">
        <v>247</v>
      </c>
      <c r="E58" s="56">
        <v>126200</v>
      </c>
      <c r="F58" s="57" t="s">
        <v>175</v>
      </c>
      <c r="G58" s="57" t="s">
        <v>177</v>
      </c>
      <c r="H58" s="57" t="s">
        <v>46</v>
      </c>
      <c r="I58" s="15"/>
    </row>
    <row r="59" spans="2:9" x14ac:dyDescent="0.3">
      <c r="B59" s="17" t="s">
        <v>176</v>
      </c>
      <c r="C59" s="17" t="s">
        <v>302</v>
      </c>
      <c r="D59" s="17" t="s">
        <v>303</v>
      </c>
      <c r="E59" s="56">
        <v>71100</v>
      </c>
      <c r="F59" s="57" t="s">
        <v>175</v>
      </c>
      <c r="G59" s="57" t="s">
        <v>177</v>
      </c>
      <c r="H59" s="57" t="s">
        <v>46</v>
      </c>
      <c r="I59" s="15"/>
    </row>
    <row r="60" spans="2:9" x14ac:dyDescent="0.3">
      <c r="B60" s="17" t="s">
        <v>176</v>
      </c>
      <c r="C60" s="17" t="s">
        <v>230</v>
      </c>
      <c r="D60" s="17" t="s">
        <v>231</v>
      </c>
      <c r="E60" s="56">
        <v>80500</v>
      </c>
      <c r="F60" s="57" t="s">
        <v>175</v>
      </c>
      <c r="G60" s="57" t="s">
        <v>177</v>
      </c>
      <c r="H60" s="57" t="s">
        <v>46</v>
      </c>
      <c r="I60" s="15"/>
    </row>
    <row r="61" spans="2:9" x14ac:dyDescent="0.3">
      <c r="B61" s="17" t="s">
        <v>176</v>
      </c>
      <c r="C61" s="17" t="s">
        <v>300</v>
      </c>
      <c r="D61" s="17" t="s">
        <v>301</v>
      </c>
      <c r="E61" s="56">
        <v>83800</v>
      </c>
      <c r="F61" s="57" t="s">
        <v>175</v>
      </c>
      <c r="G61" s="57" t="s">
        <v>177</v>
      </c>
      <c r="H61" s="57" t="s">
        <v>46</v>
      </c>
      <c r="I61" s="15"/>
    </row>
    <row r="62" spans="2:9" x14ac:dyDescent="0.3">
      <c r="B62" s="17" t="s">
        <v>176</v>
      </c>
      <c r="C62" s="17" t="s">
        <v>173</v>
      </c>
      <c r="D62" s="17" t="s">
        <v>174</v>
      </c>
      <c r="E62" s="56">
        <v>63300</v>
      </c>
      <c r="F62" s="57" t="s">
        <v>175</v>
      </c>
      <c r="G62" s="57" t="s">
        <v>177</v>
      </c>
      <c r="H62" s="57" t="s">
        <v>46</v>
      </c>
      <c r="I62" s="15"/>
    </row>
    <row r="63" spans="2:9" x14ac:dyDescent="0.3">
      <c r="B63" s="17" t="s">
        <v>176</v>
      </c>
      <c r="C63" s="17" t="s">
        <v>264</v>
      </c>
      <c r="D63" s="17" t="s">
        <v>265</v>
      </c>
      <c r="E63" s="56">
        <v>135600</v>
      </c>
      <c r="F63" s="57" t="s">
        <v>175</v>
      </c>
      <c r="G63" s="57" t="s">
        <v>177</v>
      </c>
      <c r="H63" s="57" t="s">
        <v>46</v>
      </c>
      <c r="I63" s="15"/>
    </row>
    <row r="64" spans="2:9" x14ac:dyDescent="0.3">
      <c r="B64" s="17" t="s">
        <v>176</v>
      </c>
      <c r="C64" s="17" t="s">
        <v>260</v>
      </c>
      <c r="D64" s="17" t="s">
        <v>261</v>
      </c>
      <c r="E64" s="56">
        <v>72000</v>
      </c>
      <c r="F64" s="57" t="s">
        <v>175</v>
      </c>
      <c r="G64" s="57" t="s">
        <v>177</v>
      </c>
      <c r="H64" s="57" t="s">
        <v>46</v>
      </c>
      <c r="I64" s="15"/>
    </row>
    <row r="65" spans="2:9" x14ac:dyDescent="0.3">
      <c r="B65" s="17" t="s">
        <v>176</v>
      </c>
      <c r="C65" s="17" t="s">
        <v>47</v>
      </c>
      <c r="D65" s="17" t="s">
        <v>48</v>
      </c>
      <c r="E65" s="56">
        <v>102000</v>
      </c>
      <c r="F65" s="57" t="s">
        <v>175</v>
      </c>
      <c r="G65" s="57" t="s">
        <v>177</v>
      </c>
      <c r="H65" s="57" t="s">
        <v>46</v>
      </c>
      <c r="I65" s="15"/>
    </row>
    <row r="66" spans="2:9" x14ac:dyDescent="0.3">
      <c r="B66" s="17" t="s">
        <v>176</v>
      </c>
      <c r="C66" s="17" t="s">
        <v>226</v>
      </c>
      <c r="D66" s="17" t="s">
        <v>227</v>
      </c>
      <c r="E66" s="56">
        <v>83600</v>
      </c>
      <c r="F66" s="57" t="s">
        <v>175</v>
      </c>
      <c r="G66" s="57" t="s">
        <v>177</v>
      </c>
      <c r="H66" s="57" t="s">
        <v>46</v>
      </c>
      <c r="I66" s="15"/>
    </row>
    <row r="67" spans="2:9" x14ac:dyDescent="0.3">
      <c r="B67" s="17" t="s">
        <v>176</v>
      </c>
      <c r="C67" s="17" t="s">
        <v>381</v>
      </c>
      <c r="D67" s="17" t="s">
        <v>382</v>
      </c>
      <c r="E67" s="56">
        <v>59400</v>
      </c>
      <c r="F67" s="57" t="s">
        <v>175</v>
      </c>
      <c r="G67" s="57" t="s">
        <v>177</v>
      </c>
      <c r="H67" s="57" t="s">
        <v>46</v>
      </c>
      <c r="I67" s="15"/>
    </row>
    <row r="68" spans="2:9" x14ac:dyDescent="0.3">
      <c r="B68" s="17" t="s">
        <v>176</v>
      </c>
      <c r="C68" s="17" t="s">
        <v>347</v>
      </c>
      <c r="D68" s="17" t="s">
        <v>348</v>
      </c>
      <c r="E68" s="56">
        <v>148000</v>
      </c>
      <c r="F68" s="57" t="s">
        <v>175</v>
      </c>
      <c r="G68" s="57" t="s">
        <v>177</v>
      </c>
      <c r="H68" s="57" t="s">
        <v>46</v>
      </c>
      <c r="I68" s="15"/>
    </row>
    <row r="69" spans="2:9" x14ac:dyDescent="0.3">
      <c r="B69" s="17" t="s">
        <v>176</v>
      </c>
      <c r="C69" s="17" t="s">
        <v>256</v>
      </c>
      <c r="D69" s="17" t="s">
        <v>257</v>
      </c>
      <c r="E69" s="56">
        <v>131400</v>
      </c>
      <c r="F69" s="57" t="s">
        <v>175</v>
      </c>
      <c r="G69" s="57" t="s">
        <v>177</v>
      </c>
      <c r="H69" s="57" t="s">
        <v>46</v>
      </c>
      <c r="I69" s="15"/>
    </row>
    <row r="70" spans="2:9" x14ac:dyDescent="0.3">
      <c r="B70" s="17" t="s">
        <v>176</v>
      </c>
      <c r="C70" s="17" t="s">
        <v>351</v>
      </c>
      <c r="D70" s="17" t="s">
        <v>352</v>
      </c>
      <c r="E70" s="56">
        <v>61100</v>
      </c>
      <c r="F70" s="57" t="s">
        <v>175</v>
      </c>
      <c r="G70" s="57" t="s">
        <v>177</v>
      </c>
      <c r="H70" s="57" t="s">
        <v>46</v>
      </c>
      <c r="I70" s="15"/>
    </row>
    <row r="71" spans="2:9" x14ac:dyDescent="0.3">
      <c r="B71" s="17" t="s">
        <v>176</v>
      </c>
      <c r="C71" s="17" t="s">
        <v>320</v>
      </c>
      <c r="D71" s="17" t="s">
        <v>321</v>
      </c>
      <c r="E71" s="56">
        <v>132100</v>
      </c>
      <c r="F71" s="57" t="s">
        <v>175</v>
      </c>
      <c r="G71" s="57" t="s">
        <v>177</v>
      </c>
      <c r="H71" s="57" t="s">
        <v>46</v>
      </c>
      <c r="I71" s="15"/>
    </row>
    <row r="72" spans="2:9" x14ac:dyDescent="0.3">
      <c r="B72" s="17" t="s">
        <v>176</v>
      </c>
      <c r="C72" s="17" t="s">
        <v>214</v>
      </c>
      <c r="D72" s="17" t="s">
        <v>215</v>
      </c>
      <c r="E72" s="56">
        <v>247800</v>
      </c>
      <c r="F72" s="57" t="s">
        <v>175</v>
      </c>
      <c r="G72" s="57" t="s">
        <v>177</v>
      </c>
      <c r="H72" s="57" t="s">
        <v>46</v>
      </c>
      <c r="I72" s="15"/>
    </row>
    <row r="73" spans="2:9" x14ac:dyDescent="0.3">
      <c r="B73" s="17" t="s">
        <v>176</v>
      </c>
      <c r="C73" s="17" t="s">
        <v>258</v>
      </c>
      <c r="D73" s="17" t="s">
        <v>259</v>
      </c>
      <c r="E73" s="56">
        <v>546600</v>
      </c>
      <c r="F73" s="57" t="s">
        <v>175</v>
      </c>
      <c r="G73" s="57" t="s">
        <v>177</v>
      </c>
      <c r="H73" s="57" t="s">
        <v>46</v>
      </c>
      <c r="I73" s="15"/>
    </row>
    <row r="74" spans="2:9" x14ac:dyDescent="0.3">
      <c r="B74" s="17" t="s">
        <v>176</v>
      </c>
      <c r="C74" s="17" t="s">
        <v>413</v>
      </c>
      <c r="D74" s="17" t="s">
        <v>414</v>
      </c>
      <c r="E74" s="56">
        <v>12700</v>
      </c>
      <c r="F74" s="57" t="s">
        <v>175</v>
      </c>
      <c r="G74" s="57" t="s">
        <v>177</v>
      </c>
      <c r="H74" s="57" t="s">
        <v>46</v>
      </c>
    </row>
    <row r="75" spans="2:9" x14ac:dyDescent="0.3">
      <c r="B75" s="17" t="s">
        <v>176</v>
      </c>
      <c r="C75" s="17" t="s">
        <v>345</v>
      </c>
      <c r="D75" s="17" t="s">
        <v>346</v>
      </c>
      <c r="E75" s="56">
        <v>19000</v>
      </c>
      <c r="F75" s="57" t="s">
        <v>175</v>
      </c>
      <c r="G75" s="57" t="s">
        <v>177</v>
      </c>
      <c r="H75" s="57" t="s">
        <v>46</v>
      </c>
      <c r="I75" s="15"/>
    </row>
    <row r="76" spans="2:9" x14ac:dyDescent="0.3">
      <c r="B76" s="17" t="s">
        <v>176</v>
      </c>
      <c r="C76" s="17" t="s">
        <v>322</v>
      </c>
      <c r="D76" s="17" t="s">
        <v>323</v>
      </c>
      <c r="E76" s="56">
        <v>136800</v>
      </c>
      <c r="F76" s="57" t="s">
        <v>175</v>
      </c>
      <c r="G76" s="57" t="s">
        <v>177</v>
      </c>
      <c r="H76" s="57" t="s">
        <v>46</v>
      </c>
      <c r="I76" s="15"/>
    </row>
    <row r="77" spans="2:9" x14ac:dyDescent="0.3">
      <c r="B77" s="17" t="s">
        <v>176</v>
      </c>
      <c r="C77" s="17" t="s">
        <v>186</v>
      </c>
      <c r="D77" s="17" t="s">
        <v>187</v>
      </c>
      <c r="E77" s="56">
        <v>114900</v>
      </c>
      <c r="F77" s="57" t="s">
        <v>175</v>
      </c>
      <c r="G77" s="57" t="s">
        <v>177</v>
      </c>
      <c r="H77" s="57" t="s">
        <v>46</v>
      </c>
      <c r="I77" s="15"/>
    </row>
    <row r="78" spans="2:9" x14ac:dyDescent="0.3">
      <c r="B78" s="17" t="s">
        <v>176</v>
      </c>
      <c r="C78" s="17" t="s">
        <v>182</v>
      </c>
      <c r="D78" s="17" t="s">
        <v>183</v>
      </c>
      <c r="E78" s="56">
        <v>121000</v>
      </c>
      <c r="F78" s="57" t="s">
        <v>175</v>
      </c>
      <c r="G78" s="57" t="s">
        <v>177</v>
      </c>
      <c r="H78" s="57" t="s">
        <v>46</v>
      </c>
      <c r="I78" s="15"/>
    </row>
    <row r="79" spans="2:9" x14ac:dyDescent="0.3">
      <c r="B79" s="17" t="s">
        <v>176</v>
      </c>
      <c r="C79" s="17" t="s">
        <v>228</v>
      </c>
      <c r="D79" s="17" t="s">
        <v>229</v>
      </c>
      <c r="E79" s="56">
        <v>55200</v>
      </c>
      <c r="F79" s="57" t="s">
        <v>175</v>
      </c>
      <c r="G79" s="57" t="s">
        <v>177</v>
      </c>
      <c r="H79" s="57" t="s">
        <v>46</v>
      </c>
      <c r="I79" s="15"/>
    </row>
    <row r="80" spans="2:9" x14ac:dyDescent="0.3">
      <c r="B80" s="17" t="s">
        <v>176</v>
      </c>
      <c r="C80" s="17" t="s">
        <v>304</v>
      </c>
      <c r="D80" s="17" t="s">
        <v>305</v>
      </c>
      <c r="E80" s="56">
        <v>48600</v>
      </c>
      <c r="F80" s="57" t="s">
        <v>175</v>
      </c>
      <c r="G80" s="57" t="s">
        <v>177</v>
      </c>
      <c r="H80" s="57" t="s">
        <v>46</v>
      </c>
      <c r="I80" s="15"/>
    </row>
    <row r="81" spans="2:9" x14ac:dyDescent="0.3">
      <c r="B81" s="17" t="s">
        <v>176</v>
      </c>
      <c r="C81" s="17" t="s">
        <v>318</v>
      </c>
      <c r="D81" s="17" t="s">
        <v>319</v>
      </c>
      <c r="E81" s="56">
        <v>321300</v>
      </c>
      <c r="F81" s="57" t="s">
        <v>175</v>
      </c>
      <c r="G81" s="57" t="s">
        <v>177</v>
      </c>
      <c r="H81" s="57" t="s">
        <v>46</v>
      </c>
      <c r="I81" s="15"/>
    </row>
    <row r="82" spans="2:9" x14ac:dyDescent="0.3">
      <c r="B82" s="17" t="s">
        <v>176</v>
      </c>
      <c r="C82" s="17" t="s">
        <v>375</v>
      </c>
      <c r="D82" s="17" t="s">
        <v>376</v>
      </c>
      <c r="E82" s="56">
        <v>474600</v>
      </c>
      <c r="F82" s="57" t="s">
        <v>175</v>
      </c>
      <c r="G82" s="57" t="s">
        <v>177</v>
      </c>
      <c r="H82" s="57" t="s">
        <v>46</v>
      </c>
      <c r="I82" s="15"/>
    </row>
    <row r="83" spans="2:9" x14ac:dyDescent="0.3">
      <c r="B83" s="17" t="s">
        <v>176</v>
      </c>
      <c r="C83" s="17" t="s">
        <v>308</v>
      </c>
      <c r="D83" s="17" t="s">
        <v>309</v>
      </c>
      <c r="E83" s="56">
        <v>40000</v>
      </c>
      <c r="F83" s="57" t="s">
        <v>175</v>
      </c>
      <c r="G83" s="57" t="s">
        <v>177</v>
      </c>
      <c r="H83" s="57" t="s">
        <v>46</v>
      </c>
    </row>
    <row r="84" spans="2:9" x14ac:dyDescent="0.3">
      <c r="B84" s="17" t="s">
        <v>176</v>
      </c>
      <c r="C84" s="17" t="s">
        <v>250</v>
      </c>
      <c r="D84" s="17" t="s">
        <v>251</v>
      </c>
      <c r="E84" s="56">
        <v>186400</v>
      </c>
      <c r="F84" s="57" t="s">
        <v>175</v>
      </c>
      <c r="G84" s="57" t="s">
        <v>177</v>
      </c>
      <c r="H84" s="57" t="s">
        <v>46</v>
      </c>
      <c r="I84" s="15"/>
    </row>
    <row r="85" spans="2:9" x14ac:dyDescent="0.3">
      <c r="B85" s="17" t="s">
        <v>176</v>
      </c>
      <c r="C85" s="17" t="s">
        <v>359</v>
      </c>
      <c r="D85" s="17" t="s">
        <v>360</v>
      </c>
      <c r="E85" s="56">
        <v>75400</v>
      </c>
      <c r="F85" s="57" t="s">
        <v>175</v>
      </c>
      <c r="G85" s="57" t="s">
        <v>177</v>
      </c>
      <c r="H85" s="57" t="s">
        <v>46</v>
      </c>
      <c r="I85" s="15"/>
    </row>
    <row r="86" spans="2:9" x14ac:dyDescent="0.3">
      <c r="B86" s="17" t="s">
        <v>176</v>
      </c>
      <c r="C86" s="17" t="s">
        <v>278</v>
      </c>
      <c r="D86" s="17" t="s">
        <v>279</v>
      </c>
      <c r="E86" s="56">
        <v>102900</v>
      </c>
      <c r="F86" s="57" t="s">
        <v>175</v>
      </c>
      <c r="G86" s="57" t="s">
        <v>177</v>
      </c>
      <c r="H86" s="57" t="s">
        <v>46</v>
      </c>
      <c r="I86" s="15"/>
    </row>
    <row r="87" spans="2:9" x14ac:dyDescent="0.3">
      <c r="B87" s="17" t="s">
        <v>176</v>
      </c>
      <c r="C87" s="17" t="s">
        <v>294</v>
      </c>
      <c r="D87" s="17" t="s">
        <v>295</v>
      </c>
      <c r="E87" s="56">
        <v>111800</v>
      </c>
      <c r="F87" s="57" t="s">
        <v>175</v>
      </c>
      <c r="G87" s="57" t="s">
        <v>177</v>
      </c>
      <c r="H87" s="57" t="s">
        <v>46</v>
      </c>
      <c r="I87" s="15"/>
    </row>
    <row r="88" spans="2:9" x14ac:dyDescent="0.3">
      <c r="B88" s="17" t="s">
        <v>176</v>
      </c>
      <c r="C88" s="17" t="s">
        <v>337</v>
      </c>
      <c r="D88" s="17" t="s">
        <v>338</v>
      </c>
      <c r="E88" s="56">
        <v>37000</v>
      </c>
      <c r="F88" s="57" t="s">
        <v>175</v>
      </c>
      <c r="G88" s="57" t="s">
        <v>177</v>
      </c>
      <c r="H88" s="57" t="s">
        <v>46</v>
      </c>
      <c r="I88" s="15"/>
    </row>
    <row r="89" spans="2:9" x14ac:dyDescent="0.3">
      <c r="B89" s="17" t="s">
        <v>176</v>
      </c>
      <c r="C89" s="17" t="s">
        <v>357</v>
      </c>
      <c r="D89" s="17" t="s">
        <v>358</v>
      </c>
      <c r="E89" s="56">
        <v>67500</v>
      </c>
      <c r="F89" s="57" t="s">
        <v>175</v>
      </c>
      <c r="G89" s="57" t="s">
        <v>177</v>
      </c>
      <c r="H89" s="57" t="s">
        <v>46</v>
      </c>
      <c r="I89" s="15"/>
    </row>
    <row r="90" spans="2:9" x14ac:dyDescent="0.3">
      <c r="B90" s="17" t="s">
        <v>176</v>
      </c>
      <c r="C90" s="17" t="s">
        <v>254</v>
      </c>
      <c r="D90" s="17" t="s">
        <v>255</v>
      </c>
      <c r="E90" s="56">
        <v>131100</v>
      </c>
      <c r="F90" s="57" t="s">
        <v>175</v>
      </c>
      <c r="G90" s="57" t="s">
        <v>177</v>
      </c>
      <c r="H90" s="57" t="s">
        <v>46</v>
      </c>
      <c r="I90" s="15"/>
    </row>
    <row r="91" spans="2:9" x14ac:dyDescent="0.3">
      <c r="B91" s="17" t="s">
        <v>176</v>
      </c>
      <c r="C91" s="17" t="s">
        <v>290</v>
      </c>
      <c r="D91" s="17" t="s">
        <v>291</v>
      </c>
      <c r="E91" s="56">
        <v>117400</v>
      </c>
      <c r="F91" s="57" t="s">
        <v>175</v>
      </c>
      <c r="G91" s="57" t="s">
        <v>177</v>
      </c>
      <c r="H91" s="57" t="s">
        <v>46</v>
      </c>
      <c r="I91" s="15"/>
    </row>
    <row r="92" spans="2:9" x14ac:dyDescent="0.3">
      <c r="B92" s="17" t="s">
        <v>176</v>
      </c>
      <c r="C92" s="17" t="s">
        <v>238</v>
      </c>
      <c r="D92" s="17" t="s">
        <v>239</v>
      </c>
      <c r="E92" s="56">
        <v>8200</v>
      </c>
      <c r="F92" s="57" t="s">
        <v>175</v>
      </c>
      <c r="G92" s="57" t="s">
        <v>177</v>
      </c>
      <c r="H92" s="57" t="s">
        <v>46</v>
      </c>
    </row>
    <row r="93" spans="2:9" x14ac:dyDescent="0.3">
      <c r="B93" s="17" t="s">
        <v>176</v>
      </c>
      <c r="C93" s="17" t="s">
        <v>298</v>
      </c>
      <c r="D93" s="17" t="s">
        <v>299</v>
      </c>
      <c r="E93" s="56">
        <v>107800</v>
      </c>
      <c r="F93" s="57" t="s">
        <v>175</v>
      </c>
      <c r="G93" s="57" t="s">
        <v>177</v>
      </c>
      <c r="H93" s="57" t="s">
        <v>46</v>
      </c>
      <c r="I93" s="15"/>
    </row>
    <row r="94" spans="2:9" x14ac:dyDescent="0.3">
      <c r="B94" s="17" t="s">
        <v>176</v>
      </c>
      <c r="C94" s="17" t="s">
        <v>369</v>
      </c>
      <c r="D94" s="17" t="s">
        <v>370</v>
      </c>
      <c r="E94" s="56">
        <v>53200</v>
      </c>
      <c r="F94" s="57" t="s">
        <v>175</v>
      </c>
      <c r="G94" s="57" t="s">
        <v>177</v>
      </c>
      <c r="H94" s="57" t="s">
        <v>46</v>
      </c>
      <c r="I94" s="15"/>
    </row>
    <row r="95" spans="2:9" x14ac:dyDescent="0.3">
      <c r="B95" s="17" t="s">
        <v>176</v>
      </c>
      <c r="C95" s="17" t="s">
        <v>194</v>
      </c>
      <c r="D95" s="17" t="s">
        <v>195</v>
      </c>
      <c r="E95" s="56">
        <v>107200</v>
      </c>
      <c r="F95" s="57" t="s">
        <v>175</v>
      </c>
      <c r="G95" s="57" t="s">
        <v>177</v>
      </c>
      <c r="H95" s="57" t="s">
        <v>46</v>
      </c>
      <c r="I95" s="15"/>
    </row>
    <row r="96" spans="2:9" x14ac:dyDescent="0.3">
      <c r="B96" s="17" t="s">
        <v>176</v>
      </c>
      <c r="C96" s="17" t="s">
        <v>367</v>
      </c>
      <c r="D96" s="17" t="s">
        <v>368</v>
      </c>
      <c r="E96" s="56">
        <v>40000</v>
      </c>
      <c r="F96" s="57" t="s">
        <v>175</v>
      </c>
      <c r="G96" s="57" t="s">
        <v>177</v>
      </c>
      <c r="H96" s="57" t="s">
        <v>46</v>
      </c>
    </row>
    <row r="97" spans="2:9" x14ac:dyDescent="0.3">
      <c r="B97" s="17" t="s">
        <v>176</v>
      </c>
      <c r="C97" s="17" t="s">
        <v>409</v>
      </c>
      <c r="D97" s="17" t="s">
        <v>410</v>
      </c>
      <c r="E97" s="56">
        <v>29000</v>
      </c>
      <c r="F97" s="57" t="s">
        <v>175</v>
      </c>
      <c r="G97" s="57" t="s">
        <v>177</v>
      </c>
      <c r="H97" s="57" t="s">
        <v>46</v>
      </c>
    </row>
    <row r="98" spans="2:9" x14ac:dyDescent="0.3">
      <c r="B98" s="17" t="s">
        <v>176</v>
      </c>
      <c r="C98" s="17" t="s">
        <v>391</v>
      </c>
      <c r="D98" s="17" t="s">
        <v>392</v>
      </c>
      <c r="E98" s="56">
        <v>5100</v>
      </c>
      <c r="F98" s="57" t="s">
        <v>175</v>
      </c>
      <c r="G98" s="57" t="s">
        <v>177</v>
      </c>
      <c r="H98" s="57" t="s">
        <v>46</v>
      </c>
    </row>
    <row r="99" spans="2:9" x14ac:dyDescent="0.3">
      <c r="B99" s="17" t="s">
        <v>176</v>
      </c>
      <c r="C99" s="17" t="s">
        <v>387</v>
      </c>
      <c r="D99" s="17" t="s">
        <v>388</v>
      </c>
      <c r="E99" s="56">
        <v>449600</v>
      </c>
      <c r="F99" s="57" t="s">
        <v>175</v>
      </c>
      <c r="G99" s="57" t="s">
        <v>177</v>
      </c>
      <c r="H99" s="57" t="s">
        <v>46</v>
      </c>
      <c r="I99" s="15"/>
    </row>
    <row r="100" spans="2:9" x14ac:dyDescent="0.3">
      <c r="B100" s="17" t="s">
        <v>176</v>
      </c>
      <c r="C100" s="17" t="s">
        <v>407</v>
      </c>
      <c r="D100" s="17" t="s">
        <v>408</v>
      </c>
      <c r="E100" s="56">
        <v>68400</v>
      </c>
      <c r="F100" s="57" t="s">
        <v>175</v>
      </c>
      <c r="G100" s="57" t="s">
        <v>177</v>
      </c>
      <c r="H100" s="57" t="s">
        <v>46</v>
      </c>
      <c r="I100" s="15"/>
    </row>
    <row r="101" spans="2:9" x14ac:dyDescent="0.3">
      <c r="B101" s="17" t="s">
        <v>176</v>
      </c>
      <c r="C101" s="17" t="s">
        <v>222</v>
      </c>
      <c r="D101" s="17" t="s">
        <v>223</v>
      </c>
      <c r="E101" s="56">
        <v>7900</v>
      </c>
      <c r="F101" s="57" t="s">
        <v>175</v>
      </c>
      <c r="G101" s="57" t="s">
        <v>177</v>
      </c>
      <c r="H101" s="57" t="s">
        <v>46</v>
      </c>
    </row>
    <row r="102" spans="2:9" x14ac:dyDescent="0.3">
      <c r="B102" s="17" t="s">
        <v>176</v>
      </c>
      <c r="C102" s="17" t="s">
        <v>180</v>
      </c>
      <c r="D102" s="17" t="s">
        <v>181</v>
      </c>
      <c r="E102" s="56">
        <v>100000</v>
      </c>
      <c r="F102" s="57" t="s">
        <v>175</v>
      </c>
      <c r="G102" s="57" t="s">
        <v>177</v>
      </c>
      <c r="H102" s="57" t="s">
        <v>46</v>
      </c>
      <c r="I102" s="15"/>
    </row>
    <row r="103" spans="2:9" x14ac:dyDescent="0.3">
      <c r="B103" s="17" t="s">
        <v>176</v>
      </c>
      <c r="C103" s="17" t="s">
        <v>204</v>
      </c>
      <c r="D103" s="17" t="s">
        <v>205</v>
      </c>
      <c r="E103" s="56">
        <v>94100</v>
      </c>
      <c r="F103" s="57" t="s">
        <v>175</v>
      </c>
      <c r="G103" s="57" t="s">
        <v>177</v>
      </c>
      <c r="H103" s="57" t="s">
        <v>46</v>
      </c>
      <c r="I103" s="15"/>
    </row>
    <row r="104" spans="2:9" x14ac:dyDescent="0.3">
      <c r="B104" s="17" t="s">
        <v>176</v>
      </c>
      <c r="C104" s="17" t="s">
        <v>355</v>
      </c>
      <c r="D104" s="17" t="s">
        <v>356</v>
      </c>
      <c r="E104" s="56">
        <v>45000</v>
      </c>
      <c r="F104" s="57" t="s">
        <v>175</v>
      </c>
      <c r="G104" s="57" t="s">
        <v>177</v>
      </c>
      <c r="H104" s="57" t="s">
        <v>46</v>
      </c>
      <c r="I104" s="15"/>
    </row>
    <row r="105" spans="2:9" x14ac:dyDescent="0.3">
      <c r="B105" s="17" t="s">
        <v>176</v>
      </c>
      <c r="C105" s="17" t="s">
        <v>198</v>
      </c>
      <c r="D105" s="17" t="s">
        <v>199</v>
      </c>
      <c r="E105" s="56">
        <v>159000</v>
      </c>
      <c r="F105" s="57" t="s">
        <v>175</v>
      </c>
      <c r="G105" s="57" t="s">
        <v>177</v>
      </c>
      <c r="H105" s="57" t="s">
        <v>46</v>
      </c>
      <c r="I105" s="15"/>
    </row>
    <row r="106" spans="2:9" x14ac:dyDescent="0.3">
      <c r="B106" s="17" t="s">
        <v>176</v>
      </c>
      <c r="C106" s="17" t="s">
        <v>324</v>
      </c>
      <c r="D106" s="17" t="s">
        <v>325</v>
      </c>
      <c r="E106" s="56">
        <v>143400</v>
      </c>
      <c r="F106" s="57" t="s">
        <v>175</v>
      </c>
      <c r="G106" s="57" t="s">
        <v>177</v>
      </c>
      <c r="H106" s="57" t="s">
        <v>46</v>
      </c>
      <c r="I106" s="15"/>
    </row>
    <row r="107" spans="2:9" x14ac:dyDescent="0.3">
      <c r="B107" s="17" t="s">
        <v>176</v>
      </c>
      <c r="C107" s="17" t="s">
        <v>196</v>
      </c>
      <c r="D107" s="17" t="s">
        <v>197</v>
      </c>
      <c r="E107" s="56">
        <v>7900</v>
      </c>
      <c r="F107" s="57" t="s">
        <v>175</v>
      </c>
      <c r="G107" s="57" t="s">
        <v>177</v>
      </c>
      <c r="H107" s="57" t="s">
        <v>46</v>
      </c>
      <c r="I107" s="15"/>
    </row>
    <row r="108" spans="2:9" x14ac:dyDescent="0.3">
      <c r="B108" s="17" t="s">
        <v>176</v>
      </c>
      <c r="C108" s="17" t="s">
        <v>184</v>
      </c>
      <c r="D108" s="17" t="s">
        <v>185</v>
      </c>
      <c r="E108" s="56">
        <v>610600</v>
      </c>
      <c r="F108" s="57" t="s">
        <v>175</v>
      </c>
      <c r="G108" s="57" t="s">
        <v>177</v>
      </c>
      <c r="H108" s="57" t="s">
        <v>46</v>
      </c>
    </row>
    <row r="109" spans="2:9" x14ac:dyDescent="0.3">
      <c r="B109" s="17" t="s">
        <v>176</v>
      </c>
      <c r="C109" s="17" t="s">
        <v>216</v>
      </c>
      <c r="D109" s="17" t="s">
        <v>217</v>
      </c>
      <c r="E109" s="56">
        <v>76400</v>
      </c>
      <c r="F109" s="57" t="s">
        <v>175</v>
      </c>
      <c r="G109" s="57" t="s">
        <v>177</v>
      </c>
      <c r="H109" s="57" t="s">
        <v>46</v>
      </c>
      <c r="I109" s="15"/>
    </row>
    <row r="110" spans="2:9" x14ac:dyDescent="0.3">
      <c r="B110" s="17" t="s">
        <v>176</v>
      </c>
      <c r="C110" s="17" t="s">
        <v>236</v>
      </c>
      <c r="D110" s="17" t="s">
        <v>237</v>
      </c>
      <c r="E110" s="56">
        <v>20500</v>
      </c>
      <c r="F110" s="57" t="s">
        <v>175</v>
      </c>
      <c r="G110" s="57" t="s">
        <v>177</v>
      </c>
      <c r="H110" s="57" t="s">
        <v>46</v>
      </c>
      <c r="I110" s="15"/>
    </row>
    <row r="111" spans="2:9" x14ac:dyDescent="0.3">
      <c r="B111" s="17" t="s">
        <v>176</v>
      </c>
      <c r="C111" s="17" t="s">
        <v>220</v>
      </c>
      <c r="D111" s="17" t="s">
        <v>221</v>
      </c>
      <c r="E111" s="56">
        <v>575000</v>
      </c>
      <c r="F111" s="57" t="s">
        <v>175</v>
      </c>
      <c r="G111" s="57" t="s">
        <v>177</v>
      </c>
      <c r="H111" s="57" t="s">
        <v>46</v>
      </c>
      <c r="I111" s="15"/>
    </row>
    <row r="112" spans="2:9" x14ac:dyDescent="0.3">
      <c r="B112" s="17" t="s">
        <v>176</v>
      </c>
      <c r="C112" s="17" t="s">
        <v>224</v>
      </c>
      <c r="D112" s="17" t="s">
        <v>225</v>
      </c>
      <c r="E112" s="56">
        <v>432500</v>
      </c>
      <c r="F112" s="57" t="s">
        <v>175</v>
      </c>
      <c r="G112" s="57" t="s">
        <v>177</v>
      </c>
      <c r="H112" s="57" t="s">
        <v>46</v>
      </c>
      <c r="I112" s="15"/>
    </row>
    <row r="113" spans="2:9" x14ac:dyDescent="0.3">
      <c r="B113" s="17" t="s">
        <v>176</v>
      </c>
      <c r="C113" s="17" t="s">
        <v>280</v>
      </c>
      <c r="D113" s="17" t="s">
        <v>281</v>
      </c>
      <c r="E113" s="56">
        <v>85100</v>
      </c>
      <c r="F113" s="57" t="s">
        <v>175</v>
      </c>
      <c r="G113" s="57" t="s">
        <v>177</v>
      </c>
      <c r="H113" s="57" t="s">
        <v>46</v>
      </c>
      <c r="I113" s="15"/>
    </row>
    <row r="114" spans="2:9" x14ac:dyDescent="0.3">
      <c r="B114" s="17" t="s">
        <v>176</v>
      </c>
      <c r="C114" s="17" t="s">
        <v>282</v>
      </c>
      <c r="D114" s="17" t="s">
        <v>283</v>
      </c>
      <c r="E114" s="56">
        <v>202100</v>
      </c>
      <c r="F114" s="57" t="s">
        <v>175</v>
      </c>
      <c r="G114" s="57" t="s">
        <v>177</v>
      </c>
      <c r="H114" s="57" t="s">
        <v>46</v>
      </c>
      <c r="I114" s="15"/>
    </row>
    <row r="115" spans="2:9" x14ac:dyDescent="0.3">
      <c r="B115" s="17" t="s">
        <v>176</v>
      </c>
      <c r="C115" s="17" t="s">
        <v>328</v>
      </c>
      <c r="D115" s="17" t="s">
        <v>223</v>
      </c>
      <c r="E115" s="56">
        <v>81900</v>
      </c>
      <c r="F115" s="57" t="s">
        <v>175</v>
      </c>
      <c r="G115" s="57" t="s">
        <v>177</v>
      </c>
      <c r="H115" s="57" t="s">
        <v>46</v>
      </c>
      <c r="I115" s="15"/>
    </row>
    <row r="116" spans="2:9" x14ac:dyDescent="0.3">
      <c r="B116" s="17" t="s">
        <v>176</v>
      </c>
      <c r="C116" s="17" t="s">
        <v>349</v>
      </c>
      <c r="D116" s="17" t="s">
        <v>350</v>
      </c>
      <c r="E116" s="56">
        <v>24000</v>
      </c>
      <c r="F116" s="57" t="s">
        <v>175</v>
      </c>
      <c r="G116" s="57" t="s">
        <v>177</v>
      </c>
      <c r="H116" s="57" t="s">
        <v>46</v>
      </c>
      <c r="I116" s="15"/>
    </row>
    <row r="117" spans="2:9" x14ac:dyDescent="0.3">
      <c r="B117" s="17" t="s">
        <v>176</v>
      </c>
      <c r="C117" s="17" t="s">
        <v>365</v>
      </c>
      <c r="D117" s="17" t="s">
        <v>366</v>
      </c>
      <c r="E117" s="56">
        <v>54900</v>
      </c>
      <c r="F117" s="57" t="s">
        <v>175</v>
      </c>
      <c r="G117" s="57" t="s">
        <v>177</v>
      </c>
      <c r="H117" s="57" t="s">
        <v>46</v>
      </c>
      <c r="I117" s="15"/>
    </row>
    <row r="118" spans="2:9" x14ac:dyDescent="0.3">
      <c r="B118" s="17" t="s">
        <v>176</v>
      </c>
      <c r="C118" s="17" t="s">
        <v>286</v>
      </c>
      <c r="D118" s="17" t="s">
        <v>287</v>
      </c>
      <c r="E118" s="56">
        <v>109900</v>
      </c>
      <c r="F118" s="57" t="s">
        <v>175</v>
      </c>
      <c r="G118" s="57" t="s">
        <v>177</v>
      </c>
      <c r="H118" s="57" t="s">
        <v>46</v>
      </c>
      <c r="I118" s="15"/>
    </row>
    <row r="119" spans="2:9" x14ac:dyDescent="0.3">
      <c r="B119" s="17" t="s">
        <v>176</v>
      </c>
      <c r="C119" s="17" t="s">
        <v>312</v>
      </c>
      <c r="D119" s="17" t="s">
        <v>313</v>
      </c>
      <c r="E119" s="56">
        <v>37000</v>
      </c>
      <c r="F119" s="57" t="s">
        <v>175</v>
      </c>
      <c r="G119" s="57" t="s">
        <v>177</v>
      </c>
      <c r="H119" s="57" t="s">
        <v>46</v>
      </c>
      <c r="I119" s="15"/>
    </row>
    <row r="120" spans="2:9" x14ac:dyDescent="0.3">
      <c r="B120" s="17" t="s">
        <v>176</v>
      </c>
      <c r="C120" s="17" t="s">
        <v>383</v>
      </c>
      <c r="D120" s="17" t="s">
        <v>384</v>
      </c>
      <c r="E120" s="56">
        <v>498600</v>
      </c>
      <c r="F120" s="57" t="s">
        <v>175</v>
      </c>
      <c r="G120" s="57" t="s">
        <v>177</v>
      </c>
      <c r="H120" s="57" t="s">
        <v>46</v>
      </c>
      <c r="I120" s="15"/>
    </row>
    <row r="121" spans="2:9" x14ac:dyDescent="0.3">
      <c r="B121" s="17" t="s">
        <v>176</v>
      </c>
      <c r="C121" s="17" t="s">
        <v>178</v>
      </c>
      <c r="D121" s="17" t="s">
        <v>179</v>
      </c>
      <c r="E121" s="56">
        <v>67100</v>
      </c>
      <c r="F121" s="57" t="s">
        <v>175</v>
      </c>
      <c r="G121" s="57" t="s">
        <v>177</v>
      </c>
      <c r="H121" s="57" t="s">
        <v>46</v>
      </c>
      <c r="I121" s="15"/>
    </row>
    <row r="122" spans="2:9" x14ac:dyDescent="0.3">
      <c r="B122" s="17" t="s">
        <v>176</v>
      </c>
      <c r="C122" s="17" t="s">
        <v>212</v>
      </c>
      <c r="D122" s="17" t="s">
        <v>213</v>
      </c>
      <c r="E122" s="56">
        <v>286200</v>
      </c>
      <c r="F122" s="57" t="s">
        <v>175</v>
      </c>
      <c r="G122" s="57" t="s">
        <v>177</v>
      </c>
      <c r="H122" s="57" t="s">
        <v>46</v>
      </c>
      <c r="I122" s="15"/>
    </row>
    <row r="123" spans="2:9" x14ac:dyDescent="0.3">
      <c r="B123" s="17" t="s">
        <v>176</v>
      </c>
      <c r="C123" s="17" t="s">
        <v>218</v>
      </c>
      <c r="D123" s="17" t="s">
        <v>219</v>
      </c>
      <c r="E123" s="56">
        <v>149000</v>
      </c>
      <c r="F123" s="57" t="s">
        <v>175</v>
      </c>
      <c r="G123" s="57" t="s">
        <v>177</v>
      </c>
      <c r="H123" s="57" t="s">
        <v>46</v>
      </c>
      <c r="I123" s="15"/>
    </row>
    <row r="124" spans="2:9" x14ac:dyDescent="0.3">
      <c r="B124" s="17" t="s">
        <v>176</v>
      </c>
      <c r="C124" s="17" t="s">
        <v>268</v>
      </c>
      <c r="D124" s="17" t="s">
        <v>269</v>
      </c>
      <c r="E124" s="56">
        <v>302800</v>
      </c>
      <c r="F124" s="57" t="s">
        <v>175</v>
      </c>
      <c r="G124" s="57" t="s">
        <v>177</v>
      </c>
      <c r="H124" s="57" t="s">
        <v>46</v>
      </c>
      <c r="I124" s="15"/>
    </row>
    <row r="125" spans="2:9" x14ac:dyDescent="0.3">
      <c r="B125" s="17" t="s">
        <v>176</v>
      </c>
      <c r="C125" s="17" t="s">
        <v>200</v>
      </c>
      <c r="D125" s="17" t="s">
        <v>201</v>
      </c>
      <c r="E125" s="56">
        <v>151800</v>
      </c>
      <c r="F125" s="57" t="s">
        <v>175</v>
      </c>
      <c r="G125" s="57" t="s">
        <v>177</v>
      </c>
      <c r="H125" s="57" t="s">
        <v>46</v>
      </c>
      <c r="I125" s="15"/>
    </row>
    <row r="126" spans="2:9" x14ac:dyDescent="0.3">
      <c r="B126" s="52" t="s">
        <v>172</v>
      </c>
      <c r="C126" s="17"/>
      <c r="D126" s="17"/>
      <c r="E126" s="54">
        <f>SUM(E5:E125)</f>
        <v>17894100</v>
      </c>
      <c r="F126" s="57"/>
      <c r="G126" s="57"/>
      <c r="H126" s="57"/>
    </row>
    <row r="129" spans="5:5" x14ac:dyDescent="0.3">
      <c r="E129" s="54"/>
    </row>
  </sheetData>
  <sortState ref="A5:H350">
    <sortCondition ref="C5"/>
  </sortState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7"/>
  <sheetViews>
    <sheetView zoomScaleNormal="100" workbookViewId="0">
      <selection activeCell="A22" sqref="A22"/>
    </sheetView>
  </sheetViews>
  <sheetFormatPr defaultRowHeight="14.4" x14ac:dyDescent="0.3"/>
  <cols>
    <col min="1" max="1" width="3.5546875" style="19" customWidth="1"/>
    <col min="2" max="2" width="21.109375" customWidth="1"/>
    <col min="3" max="3" width="51.33203125" customWidth="1"/>
    <col min="5" max="5" width="11.44140625" bestFit="1" customWidth="1"/>
    <col min="6" max="6" width="7.109375" style="19" bestFit="1" customWidth="1"/>
    <col min="7" max="7" width="7" style="19" bestFit="1" customWidth="1"/>
    <col min="8" max="8" width="5" style="19" bestFit="1" customWidth="1"/>
    <col min="17" max="17" width="25" customWidth="1"/>
  </cols>
  <sheetData>
    <row r="3" spans="1:19" x14ac:dyDescent="0.3">
      <c r="A3" s="19">
        <v>3</v>
      </c>
      <c r="B3" s="52" t="s">
        <v>2</v>
      </c>
      <c r="C3" s="52" t="s">
        <v>35</v>
      </c>
      <c r="D3" s="52" t="s">
        <v>36</v>
      </c>
      <c r="E3" s="54" t="s">
        <v>41</v>
      </c>
      <c r="F3" s="55" t="s">
        <v>37</v>
      </c>
      <c r="G3" s="55" t="s">
        <v>39</v>
      </c>
      <c r="H3" s="55" t="s">
        <v>40</v>
      </c>
      <c r="Q3" s="18"/>
      <c r="R3" s="18"/>
      <c r="S3" s="18"/>
    </row>
    <row r="4" spans="1:19" x14ac:dyDescent="0.3">
      <c r="B4" s="17" t="s">
        <v>416</v>
      </c>
      <c r="C4" s="17" t="s">
        <v>208</v>
      </c>
      <c r="D4" s="17" t="s">
        <v>209</v>
      </c>
      <c r="E4" s="56">
        <v>41000</v>
      </c>
      <c r="F4" s="57" t="s">
        <v>415</v>
      </c>
      <c r="G4" s="57" t="s">
        <v>177</v>
      </c>
      <c r="H4" s="57" t="s">
        <v>46</v>
      </c>
    </row>
    <row r="5" spans="1:19" x14ac:dyDescent="0.3">
      <c r="B5" s="17" t="s">
        <v>416</v>
      </c>
      <c r="C5" s="17" t="s">
        <v>371</v>
      </c>
      <c r="D5" s="17" t="s">
        <v>372</v>
      </c>
      <c r="E5" s="56">
        <v>18000</v>
      </c>
      <c r="F5" s="57" t="s">
        <v>415</v>
      </c>
      <c r="G5" s="57" t="s">
        <v>177</v>
      </c>
      <c r="H5" s="57" t="s">
        <v>46</v>
      </c>
    </row>
    <row r="6" spans="1:19" x14ac:dyDescent="0.3">
      <c r="B6" s="17" t="s">
        <v>416</v>
      </c>
      <c r="C6" s="17" t="s">
        <v>431</v>
      </c>
      <c r="D6" s="17" t="s">
        <v>432</v>
      </c>
      <c r="E6" s="56">
        <v>25000</v>
      </c>
      <c r="F6" s="57" t="s">
        <v>415</v>
      </c>
      <c r="G6" s="57" t="s">
        <v>177</v>
      </c>
      <c r="H6" s="57" t="s">
        <v>46</v>
      </c>
    </row>
    <row r="7" spans="1:19" x14ac:dyDescent="0.3">
      <c r="B7" s="17" t="s">
        <v>416</v>
      </c>
      <c r="C7" s="17" t="s">
        <v>446</v>
      </c>
      <c r="D7" s="17" t="s">
        <v>447</v>
      </c>
      <c r="E7" s="56">
        <v>26000</v>
      </c>
      <c r="F7" s="57" t="s">
        <v>415</v>
      </c>
      <c r="G7" s="57" t="s">
        <v>177</v>
      </c>
      <c r="H7" s="57" t="s">
        <v>46</v>
      </c>
    </row>
    <row r="8" spans="1:19" x14ac:dyDescent="0.3">
      <c r="B8" s="17" t="s">
        <v>416</v>
      </c>
      <c r="C8" s="17" t="s">
        <v>446</v>
      </c>
      <c r="D8" s="17" t="s">
        <v>447</v>
      </c>
      <c r="E8" s="56">
        <v>10663</v>
      </c>
      <c r="F8" s="57" t="s">
        <v>415</v>
      </c>
      <c r="G8" s="57" t="s">
        <v>177</v>
      </c>
      <c r="H8" s="57" t="s">
        <v>46</v>
      </c>
    </row>
    <row r="9" spans="1:19" x14ac:dyDescent="0.3">
      <c r="B9" s="17" t="s">
        <v>416</v>
      </c>
      <c r="C9" s="17" t="s">
        <v>240</v>
      </c>
      <c r="D9" s="17" t="s">
        <v>241</v>
      </c>
      <c r="E9" s="56">
        <v>22000</v>
      </c>
      <c r="F9" s="57" t="s">
        <v>415</v>
      </c>
      <c r="G9" s="57" t="s">
        <v>177</v>
      </c>
      <c r="H9" s="57" t="s">
        <v>46</v>
      </c>
    </row>
    <row r="10" spans="1:19" x14ac:dyDescent="0.3">
      <c r="B10" s="17" t="s">
        <v>416</v>
      </c>
      <c r="C10" s="17" t="s">
        <v>468</v>
      </c>
      <c r="D10" s="17" t="s">
        <v>469</v>
      </c>
      <c r="E10" s="56">
        <v>25000</v>
      </c>
      <c r="F10" s="57" t="s">
        <v>415</v>
      </c>
      <c r="G10" s="57" t="s">
        <v>177</v>
      </c>
      <c r="H10" s="57" t="s">
        <v>46</v>
      </c>
    </row>
    <row r="11" spans="1:19" x14ac:dyDescent="0.3">
      <c r="B11" s="17" t="s">
        <v>416</v>
      </c>
      <c r="C11" s="17" t="s">
        <v>472</v>
      </c>
      <c r="D11" s="17" t="s">
        <v>473</v>
      </c>
      <c r="E11" s="56">
        <v>16000</v>
      </c>
      <c r="F11" s="57" t="s">
        <v>415</v>
      </c>
      <c r="G11" s="57" t="s">
        <v>177</v>
      </c>
      <c r="H11" s="57" t="s">
        <v>46</v>
      </c>
    </row>
    <row r="12" spans="1:19" x14ac:dyDescent="0.3">
      <c r="B12" s="17" t="s">
        <v>416</v>
      </c>
      <c r="C12" s="17" t="s">
        <v>464</v>
      </c>
      <c r="D12" s="17" t="s">
        <v>465</v>
      </c>
      <c r="E12" s="56">
        <v>20000</v>
      </c>
      <c r="F12" s="57" t="s">
        <v>415</v>
      </c>
      <c r="G12" s="57" t="s">
        <v>177</v>
      </c>
      <c r="H12" s="57" t="s">
        <v>46</v>
      </c>
    </row>
    <row r="13" spans="1:19" x14ac:dyDescent="0.3">
      <c r="B13" s="17" t="s">
        <v>416</v>
      </c>
      <c r="C13" s="17" t="s">
        <v>425</v>
      </c>
      <c r="D13" s="17" t="s">
        <v>426</v>
      </c>
      <c r="E13" s="56">
        <v>60000</v>
      </c>
      <c r="F13" s="57" t="s">
        <v>415</v>
      </c>
      <c r="G13" s="57" t="s">
        <v>177</v>
      </c>
      <c r="H13" s="57" t="s">
        <v>46</v>
      </c>
    </row>
    <row r="14" spans="1:19" x14ac:dyDescent="0.3">
      <c r="B14" s="17" t="s">
        <v>416</v>
      </c>
      <c r="C14" s="17" t="s">
        <v>419</v>
      </c>
      <c r="D14" s="17" t="s">
        <v>420</v>
      </c>
      <c r="E14" s="56">
        <v>25000</v>
      </c>
      <c r="F14" s="57" t="s">
        <v>415</v>
      </c>
      <c r="G14" s="57" t="s">
        <v>177</v>
      </c>
      <c r="H14" s="57" t="s">
        <v>46</v>
      </c>
    </row>
    <row r="15" spans="1:19" x14ac:dyDescent="0.3">
      <c r="B15" s="17" t="s">
        <v>416</v>
      </c>
      <c r="C15" s="17" t="s">
        <v>423</v>
      </c>
      <c r="D15" s="17" t="s">
        <v>424</v>
      </c>
      <c r="E15" s="56">
        <v>11000</v>
      </c>
      <c r="F15" s="57" t="s">
        <v>415</v>
      </c>
      <c r="G15" s="57" t="s">
        <v>177</v>
      </c>
      <c r="H15" s="57" t="s">
        <v>46</v>
      </c>
    </row>
    <row r="16" spans="1:19" x14ac:dyDescent="0.3">
      <c r="B16" s="17" t="s">
        <v>416</v>
      </c>
      <c r="C16" s="17" t="s">
        <v>423</v>
      </c>
      <c r="D16" s="17" t="s">
        <v>424</v>
      </c>
      <c r="E16" s="56">
        <v>11000</v>
      </c>
      <c r="F16" s="57" t="s">
        <v>415</v>
      </c>
      <c r="G16" s="57" t="s">
        <v>177</v>
      </c>
      <c r="H16" s="57" t="s">
        <v>46</v>
      </c>
    </row>
    <row r="17" spans="2:8" x14ac:dyDescent="0.3">
      <c r="B17" s="17" t="s">
        <v>416</v>
      </c>
      <c r="C17" s="17" t="s">
        <v>474</v>
      </c>
      <c r="D17" s="17" t="s">
        <v>475</v>
      </c>
      <c r="E17" s="56">
        <v>37000</v>
      </c>
      <c r="F17" s="57" t="s">
        <v>415</v>
      </c>
      <c r="G17" s="57" t="s">
        <v>177</v>
      </c>
      <c r="H17" s="57" t="s">
        <v>46</v>
      </c>
    </row>
    <row r="18" spans="2:8" x14ac:dyDescent="0.3">
      <c r="B18" s="17" t="s">
        <v>416</v>
      </c>
      <c r="C18" s="17" t="s">
        <v>210</v>
      </c>
      <c r="D18" s="17" t="s">
        <v>211</v>
      </c>
      <c r="E18" s="56">
        <v>11000</v>
      </c>
      <c r="F18" s="57" t="s">
        <v>415</v>
      </c>
      <c r="G18" s="57" t="s">
        <v>177</v>
      </c>
      <c r="H18" s="57" t="s">
        <v>46</v>
      </c>
    </row>
    <row r="19" spans="2:8" x14ac:dyDescent="0.3">
      <c r="B19" s="17" t="s">
        <v>416</v>
      </c>
      <c r="C19" s="17" t="s">
        <v>456</v>
      </c>
      <c r="D19" s="17" t="s">
        <v>457</v>
      </c>
      <c r="E19" s="56">
        <v>26000</v>
      </c>
      <c r="F19" s="57" t="s">
        <v>415</v>
      </c>
      <c r="G19" s="57" t="s">
        <v>177</v>
      </c>
      <c r="H19" s="57" t="s">
        <v>46</v>
      </c>
    </row>
    <row r="20" spans="2:8" x14ac:dyDescent="0.3">
      <c r="B20" s="17" t="s">
        <v>416</v>
      </c>
      <c r="C20" s="17" t="s">
        <v>329</v>
      </c>
      <c r="D20" s="17" t="s">
        <v>330</v>
      </c>
      <c r="E20" s="56">
        <v>21000</v>
      </c>
      <c r="F20" s="57" t="s">
        <v>415</v>
      </c>
      <c r="G20" s="57" t="s">
        <v>177</v>
      </c>
      <c r="H20" s="57" t="s">
        <v>46</v>
      </c>
    </row>
    <row r="21" spans="2:8" x14ac:dyDescent="0.3">
      <c r="B21" s="17" t="s">
        <v>416</v>
      </c>
      <c r="C21" s="17" t="s">
        <v>466</v>
      </c>
      <c r="D21" s="17" t="s">
        <v>467</v>
      </c>
      <c r="E21" s="56">
        <v>13000</v>
      </c>
      <c r="F21" s="57" t="s">
        <v>415</v>
      </c>
      <c r="G21" s="57" t="s">
        <v>177</v>
      </c>
      <c r="H21" s="57" t="s">
        <v>46</v>
      </c>
    </row>
    <row r="22" spans="2:8" x14ac:dyDescent="0.3">
      <c r="B22" s="17" t="s">
        <v>416</v>
      </c>
      <c r="C22" s="17" t="s">
        <v>246</v>
      </c>
      <c r="D22" s="17" t="s">
        <v>247</v>
      </c>
      <c r="E22" s="56">
        <v>39000</v>
      </c>
      <c r="F22" s="57" t="s">
        <v>415</v>
      </c>
      <c r="G22" s="57" t="s">
        <v>177</v>
      </c>
      <c r="H22" s="57" t="s">
        <v>46</v>
      </c>
    </row>
    <row r="23" spans="2:8" x14ac:dyDescent="0.3">
      <c r="B23" s="17" t="s">
        <v>416</v>
      </c>
      <c r="C23" s="17" t="s">
        <v>246</v>
      </c>
      <c r="D23" s="17" t="s">
        <v>247</v>
      </c>
      <c r="E23" s="56">
        <v>35000</v>
      </c>
      <c r="F23" s="57" t="s">
        <v>415</v>
      </c>
      <c r="G23" s="57" t="s">
        <v>177</v>
      </c>
      <c r="H23" s="57" t="s">
        <v>46</v>
      </c>
    </row>
    <row r="24" spans="2:8" x14ac:dyDescent="0.3">
      <c r="B24" s="17" t="s">
        <v>416</v>
      </c>
      <c r="C24" s="17" t="s">
        <v>230</v>
      </c>
      <c r="D24" s="17" t="s">
        <v>231</v>
      </c>
      <c r="E24" s="56">
        <v>25000</v>
      </c>
      <c r="F24" s="57" t="s">
        <v>415</v>
      </c>
      <c r="G24" s="57" t="s">
        <v>177</v>
      </c>
      <c r="H24" s="57" t="s">
        <v>46</v>
      </c>
    </row>
    <row r="25" spans="2:8" x14ac:dyDescent="0.3">
      <c r="B25" s="17" t="s">
        <v>416</v>
      </c>
      <c r="C25" s="17" t="s">
        <v>230</v>
      </c>
      <c r="D25" s="17" t="s">
        <v>231</v>
      </c>
      <c r="E25" s="56">
        <v>32000</v>
      </c>
      <c r="F25" s="57" t="s">
        <v>415</v>
      </c>
      <c r="G25" s="57" t="s">
        <v>177</v>
      </c>
      <c r="H25" s="57" t="s">
        <v>46</v>
      </c>
    </row>
    <row r="26" spans="2:8" x14ac:dyDescent="0.3">
      <c r="B26" s="17" t="s">
        <v>416</v>
      </c>
      <c r="C26" s="17" t="s">
        <v>441</v>
      </c>
      <c r="D26" s="17" t="s">
        <v>442</v>
      </c>
      <c r="E26" s="56">
        <v>9000</v>
      </c>
      <c r="F26" s="57" t="s">
        <v>415</v>
      </c>
      <c r="G26" s="57" t="s">
        <v>177</v>
      </c>
      <c r="H26" s="57" t="s">
        <v>46</v>
      </c>
    </row>
    <row r="27" spans="2:8" x14ac:dyDescent="0.3">
      <c r="B27" s="17" t="s">
        <v>416</v>
      </c>
      <c r="C27" s="17" t="s">
        <v>437</v>
      </c>
      <c r="D27" s="17" t="s">
        <v>438</v>
      </c>
      <c r="E27" s="56">
        <v>14000</v>
      </c>
      <c r="F27" s="57" t="s">
        <v>415</v>
      </c>
      <c r="G27" s="57" t="s">
        <v>177</v>
      </c>
      <c r="H27" s="57" t="s">
        <v>46</v>
      </c>
    </row>
    <row r="28" spans="2:8" x14ac:dyDescent="0.3">
      <c r="B28" s="17" t="s">
        <v>416</v>
      </c>
      <c r="C28" s="17" t="s">
        <v>421</v>
      </c>
      <c r="D28" s="17" t="s">
        <v>422</v>
      </c>
      <c r="E28" s="56">
        <v>17000</v>
      </c>
      <c r="F28" s="57" t="s">
        <v>415</v>
      </c>
      <c r="G28" s="57" t="s">
        <v>177</v>
      </c>
      <c r="H28" s="57" t="s">
        <v>46</v>
      </c>
    </row>
    <row r="29" spans="2:8" x14ac:dyDescent="0.3">
      <c r="B29" s="17" t="s">
        <v>416</v>
      </c>
      <c r="C29" s="17" t="s">
        <v>421</v>
      </c>
      <c r="D29" s="17" t="s">
        <v>422</v>
      </c>
      <c r="E29" s="56">
        <v>16000</v>
      </c>
      <c r="F29" s="57" t="s">
        <v>415</v>
      </c>
      <c r="G29" s="57" t="s">
        <v>177</v>
      </c>
      <c r="H29" s="57" t="s">
        <v>46</v>
      </c>
    </row>
    <row r="30" spans="2:8" x14ac:dyDescent="0.3">
      <c r="B30" s="17" t="s">
        <v>416</v>
      </c>
      <c r="C30" s="17" t="s">
        <v>478</v>
      </c>
      <c r="D30" s="17" t="s">
        <v>479</v>
      </c>
      <c r="E30" s="56">
        <v>30000</v>
      </c>
      <c r="F30" s="57" t="s">
        <v>415</v>
      </c>
      <c r="G30" s="57" t="s">
        <v>177</v>
      </c>
      <c r="H30" s="57" t="s">
        <v>46</v>
      </c>
    </row>
    <row r="31" spans="2:8" x14ac:dyDescent="0.3">
      <c r="B31" s="17" t="s">
        <v>416</v>
      </c>
      <c r="C31" s="17" t="s">
        <v>443</v>
      </c>
      <c r="D31" s="17" t="s">
        <v>444</v>
      </c>
      <c r="E31" s="56">
        <v>26000</v>
      </c>
      <c r="F31" s="57" t="s">
        <v>415</v>
      </c>
      <c r="G31" s="57" t="s">
        <v>177</v>
      </c>
      <c r="H31" s="57" t="s">
        <v>445</v>
      </c>
    </row>
    <row r="32" spans="2:8" x14ac:dyDescent="0.3">
      <c r="B32" s="17" t="s">
        <v>416</v>
      </c>
      <c r="C32" s="17" t="s">
        <v>417</v>
      </c>
      <c r="D32" s="17" t="s">
        <v>418</v>
      </c>
      <c r="E32" s="56">
        <v>50000</v>
      </c>
      <c r="F32" s="57" t="s">
        <v>415</v>
      </c>
      <c r="G32" s="57" t="s">
        <v>177</v>
      </c>
      <c r="H32" s="57" t="s">
        <v>46</v>
      </c>
    </row>
    <row r="33" spans="2:8" x14ac:dyDescent="0.3">
      <c r="B33" s="17" t="s">
        <v>416</v>
      </c>
      <c r="C33" s="17" t="s">
        <v>51</v>
      </c>
      <c r="D33" s="17" t="s">
        <v>52</v>
      </c>
      <c r="E33" s="56">
        <v>20400</v>
      </c>
      <c r="F33" s="57" t="s">
        <v>415</v>
      </c>
      <c r="G33" s="57" t="s">
        <v>177</v>
      </c>
      <c r="H33" s="57" t="s">
        <v>46</v>
      </c>
    </row>
    <row r="34" spans="2:8" x14ac:dyDescent="0.3">
      <c r="B34" s="17" t="s">
        <v>416</v>
      </c>
      <c r="C34" s="17" t="s">
        <v>347</v>
      </c>
      <c r="D34" s="17" t="s">
        <v>348</v>
      </c>
      <c r="E34" s="56">
        <v>24000</v>
      </c>
      <c r="F34" s="57" t="s">
        <v>415</v>
      </c>
      <c r="G34" s="57" t="s">
        <v>177</v>
      </c>
      <c r="H34" s="57" t="s">
        <v>46</v>
      </c>
    </row>
    <row r="35" spans="2:8" x14ac:dyDescent="0.3">
      <c r="B35" s="17" t="s">
        <v>416</v>
      </c>
      <c r="C35" s="17" t="s">
        <v>351</v>
      </c>
      <c r="D35" s="17" t="s">
        <v>352</v>
      </c>
      <c r="E35" s="56">
        <v>13500</v>
      </c>
      <c r="F35" s="57" t="s">
        <v>415</v>
      </c>
      <c r="G35" s="57" t="s">
        <v>177</v>
      </c>
      <c r="H35" s="57" t="s">
        <v>46</v>
      </c>
    </row>
    <row r="36" spans="2:8" x14ac:dyDescent="0.3">
      <c r="B36" s="17" t="s">
        <v>416</v>
      </c>
      <c r="C36" s="17" t="s">
        <v>351</v>
      </c>
      <c r="D36" s="17" t="s">
        <v>352</v>
      </c>
      <c r="E36" s="56">
        <v>5752</v>
      </c>
      <c r="F36" s="57" t="s">
        <v>415</v>
      </c>
      <c r="G36" s="57" t="s">
        <v>177</v>
      </c>
      <c r="H36" s="57" t="s">
        <v>46</v>
      </c>
    </row>
    <row r="37" spans="2:8" x14ac:dyDescent="0.3">
      <c r="B37" s="17" t="s">
        <v>416</v>
      </c>
      <c r="C37" s="17" t="s">
        <v>476</v>
      </c>
      <c r="D37" s="17" t="s">
        <v>477</v>
      </c>
      <c r="E37" s="56">
        <v>14000</v>
      </c>
      <c r="F37" s="57" t="s">
        <v>415</v>
      </c>
      <c r="G37" s="57" t="s">
        <v>177</v>
      </c>
      <c r="H37" s="57" t="s">
        <v>46</v>
      </c>
    </row>
    <row r="38" spans="2:8" x14ac:dyDescent="0.3">
      <c r="B38" s="17" t="s">
        <v>416</v>
      </c>
      <c r="C38" s="17" t="s">
        <v>429</v>
      </c>
      <c r="D38" s="17" t="s">
        <v>430</v>
      </c>
      <c r="E38" s="56">
        <v>8000</v>
      </c>
      <c r="F38" s="57" t="s">
        <v>415</v>
      </c>
      <c r="G38" s="57" t="s">
        <v>177</v>
      </c>
      <c r="H38" s="57" t="s">
        <v>46</v>
      </c>
    </row>
    <row r="39" spans="2:8" x14ac:dyDescent="0.3">
      <c r="B39" s="17" t="s">
        <v>416</v>
      </c>
      <c r="C39" s="17" t="s">
        <v>470</v>
      </c>
      <c r="D39" s="17" t="s">
        <v>471</v>
      </c>
      <c r="E39" s="56">
        <v>36000</v>
      </c>
      <c r="F39" s="57" t="s">
        <v>415</v>
      </c>
      <c r="G39" s="57" t="s">
        <v>177</v>
      </c>
      <c r="H39" s="57" t="s">
        <v>46</v>
      </c>
    </row>
    <row r="40" spans="2:8" x14ac:dyDescent="0.3">
      <c r="B40" s="17" t="s">
        <v>416</v>
      </c>
      <c r="C40" s="17" t="s">
        <v>375</v>
      </c>
      <c r="D40" s="17" t="s">
        <v>376</v>
      </c>
      <c r="E40" s="56">
        <v>13000</v>
      </c>
      <c r="F40" s="57" t="s">
        <v>415</v>
      </c>
      <c r="G40" s="57" t="s">
        <v>177</v>
      </c>
      <c r="H40" s="57" t="s">
        <v>46</v>
      </c>
    </row>
    <row r="41" spans="2:8" x14ac:dyDescent="0.3">
      <c r="B41" s="17" t="s">
        <v>416</v>
      </c>
      <c r="C41" s="17" t="s">
        <v>480</v>
      </c>
      <c r="D41" s="17" t="s">
        <v>481</v>
      </c>
      <c r="E41" s="56">
        <v>20000</v>
      </c>
      <c r="F41" s="57" t="s">
        <v>415</v>
      </c>
      <c r="G41" s="57" t="s">
        <v>177</v>
      </c>
      <c r="H41" s="57" t="s">
        <v>46</v>
      </c>
    </row>
    <row r="42" spans="2:8" x14ac:dyDescent="0.3">
      <c r="B42" s="17" t="s">
        <v>416</v>
      </c>
      <c r="C42" s="17" t="s">
        <v>308</v>
      </c>
      <c r="D42" s="17" t="s">
        <v>309</v>
      </c>
      <c r="E42" s="56">
        <v>40000</v>
      </c>
      <c r="F42" s="57" t="s">
        <v>415</v>
      </c>
      <c r="G42" s="57" t="s">
        <v>177</v>
      </c>
      <c r="H42" s="57" t="s">
        <v>46</v>
      </c>
    </row>
    <row r="43" spans="2:8" x14ac:dyDescent="0.3">
      <c r="B43" s="17" t="s">
        <v>416</v>
      </c>
      <c r="C43" s="17" t="s">
        <v>308</v>
      </c>
      <c r="D43" s="17" t="s">
        <v>309</v>
      </c>
      <c r="E43" s="56">
        <v>22000</v>
      </c>
      <c r="F43" s="57" t="s">
        <v>415</v>
      </c>
      <c r="G43" s="57" t="s">
        <v>177</v>
      </c>
      <c r="H43" s="57" t="s">
        <v>46</v>
      </c>
    </row>
    <row r="44" spans="2:8" x14ac:dyDescent="0.3">
      <c r="B44" s="17" t="s">
        <v>416</v>
      </c>
      <c r="C44" s="17" t="s">
        <v>435</v>
      </c>
      <c r="D44" s="17" t="s">
        <v>436</v>
      </c>
      <c r="E44" s="56">
        <v>12000</v>
      </c>
      <c r="F44" s="57" t="s">
        <v>415</v>
      </c>
      <c r="G44" s="57" t="s">
        <v>177</v>
      </c>
      <c r="H44" s="57" t="s">
        <v>46</v>
      </c>
    </row>
    <row r="45" spans="2:8" x14ac:dyDescent="0.3">
      <c r="B45" s="17" t="s">
        <v>416</v>
      </c>
      <c r="C45" s="17" t="s">
        <v>435</v>
      </c>
      <c r="D45" s="17" t="s">
        <v>436</v>
      </c>
      <c r="E45" s="56">
        <v>14000</v>
      </c>
      <c r="F45" s="57" t="s">
        <v>415</v>
      </c>
      <c r="G45" s="57" t="s">
        <v>177</v>
      </c>
      <c r="H45" s="57" t="s">
        <v>46</v>
      </c>
    </row>
    <row r="46" spans="2:8" x14ac:dyDescent="0.3">
      <c r="B46" s="17" t="s">
        <v>416</v>
      </c>
      <c r="C46" s="17" t="s">
        <v>450</v>
      </c>
      <c r="D46" s="17" t="s">
        <v>451</v>
      </c>
      <c r="E46" s="56">
        <v>31100</v>
      </c>
      <c r="F46" s="57" t="s">
        <v>415</v>
      </c>
      <c r="G46" s="57" t="s">
        <v>177</v>
      </c>
      <c r="H46" s="57" t="s">
        <v>46</v>
      </c>
    </row>
    <row r="47" spans="2:8" x14ac:dyDescent="0.3">
      <c r="B47" s="17" t="s">
        <v>416</v>
      </c>
      <c r="C47" s="17" t="s">
        <v>433</v>
      </c>
      <c r="D47" s="17" t="s">
        <v>434</v>
      </c>
      <c r="E47" s="56">
        <v>35000</v>
      </c>
      <c r="F47" s="57" t="s">
        <v>415</v>
      </c>
      <c r="G47" s="57" t="s">
        <v>177</v>
      </c>
      <c r="H47" s="57" t="s">
        <v>46</v>
      </c>
    </row>
    <row r="48" spans="2:8" x14ac:dyDescent="0.3">
      <c r="B48" s="17" t="s">
        <v>416</v>
      </c>
      <c r="C48" s="17" t="s">
        <v>448</v>
      </c>
      <c r="D48" s="17" t="s">
        <v>449</v>
      </c>
      <c r="E48" s="56">
        <v>8000</v>
      </c>
      <c r="F48" s="57" t="s">
        <v>415</v>
      </c>
      <c r="G48" s="57" t="s">
        <v>177</v>
      </c>
      <c r="H48" s="57" t="s">
        <v>46</v>
      </c>
    </row>
    <row r="49" spans="2:8" x14ac:dyDescent="0.3">
      <c r="B49" s="17" t="s">
        <v>416</v>
      </c>
      <c r="C49" s="17" t="s">
        <v>458</v>
      </c>
      <c r="D49" s="17" t="s">
        <v>459</v>
      </c>
      <c r="E49" s="56">
        <v>11000</v>
      </c>
      <c r="F49" s="57" t="s">
        <v>415</v>
      </c>
      <c r="G49" s="57" t="s">
        <v>177</v>
      </c>
      <c r="H49" s="57" t="s">
        <v>46</v>
      </c>
    </row>
    <row r="50" spans="2:8" x14ac:dyDescent="0.3">
      <c r="B50" s="17" t="s">
        <v>416</v>
      </c>
      <c r="C50" s="17" t="s">
        <v>482</v>
      </c>
      <c r="D50" s="17" t="s">
        <v>483</v>
      </c>
      <c r="E50" s="56">
        <v>32862</v>
      </c>
      <c r="F50" s="57" t="s">
        <v>415</v>
      </c>
      <c r="G50" s="57" t="s">
        <v>177</v>
      </c>
      <c r="H50" s="57" t="s">
        <v>46</v>
      </c>
    </row>
    <row r="51" spans="2:8" x14ac:dyDescent="0.3">
      <c r="B51" s="17" t="s">
        <v>416</v>
      </c>
      <c r="C51" s="17" t="s">
        <v>290</v>
      </c>
      <c r="D51" s="17" t="s">
        <v>291</v>
      </c>
      <c r="E51" s="56">
        <v>35000</v>
      </c>
      <c r="F51" s="57" t="s">
        <v>415</v>
      </c>
      <c r="G51" s="57" t="s">
        <v>177</v>
      </c>
      <c r="H51" s="57" t="s">
        <v>46</v>
      </c>
    </row>
    <row r="52" spans="2:8" x14ac:dyDescent="0.3">
      <c r="B52" s="17" t="s">
        <v>416</v>
      </c>
      <c r="C52" s="17" t="s">
        <v>298</v>
      </c>
      <c r="D52" s="17" t="s">
        <v>299</v>
      </c>
      <c r="E52" s="56">
        <v>10050</v>
      </c>
      <c r="F52" s="57" t="s">
        <v>415</v>
      </c>
      <c r="G52" s="57" t="s">
        <v>177</v>
      </c>
      <c r="H52" s="57" t="s">
        <v>46</v>
      </c>
    </row>
    <row r="53" spans="2:8" x14ac:dyDescent="0.3">
      <c r="B53" s="17" t="s">
        <v>416</v>
      </c>
      <c r="C53" s="17" t="s">
        <v>369</v>
      </c>
      <c r="D53" s="17" t="s">
        <v>370</v>
      </c>
      <c r="E53" s="56">
        <v>11600</v>
      </c>
      <c r="F53" s="57" t="s">
        <v>415</v>
      </c>
      <c r="G53" s="57" t="s">
        <v>177</v>
      </c>
      <c r="H53" s="57" t="s">
        <v>46</v>
      </c>
    </row>
    <row r="54" spans="2:8" x14ac:dyDescent="0.3">
      <c r="B54" s="17" t="s">
        <v>416</v>
      </c>
      <c r="C54" s="17" t="s">
        <v>367</v>
      </c>
      <c r="D54" s="17" t="s">
        <v>368</v>
      </c>
      <c r="E54" s="56">
        <v>8200</v>
      </c>
      <c r="F54" s="57" t="s">
        <v>415</v>
      </c>
      <c r="G54" s="57" t="s">
        <v>177</v>
      </c>
      <c r="H54" s="57" t="s">
        <v>46</v>
      </c>
    </row>
    <row r="55" spans="2:8" x14ac:dyDescent="0.3">
      <c r="B55" s="17" t="s">
        <v>416</v>
      </c>
      <c r="C55" s="17" t="s">
        <v>409</v>
      </c>
      <c r="D55" s="17" t="s">
        <v>410</v>
      </c>
      <c r="E55" s="56">
        <v>14000</v>
      </c>
      <c r="F55" s="57" t="s">
        <v>415</v>
      </c>
      <c r="G55" s="57" t="s">
        <v>177</v>
      </c>
      <c r="H55" s="57" t="s">
        <v>46</v>
      </c>
    </row>
    <row r="56" spans="2:8" x14ac:dyDescent="0.3">
      <c r="B56" s="17" t="s">
        <v>416</v>
      </c>
      <c r="C56" s="17" t="s">
        <v>387</v>
      </c>
      <c r="D56" s="17" t="s">
        <v>388</v>
      </c>
      <c r="E56" s="56">
        <v>11000</v>
      </c>
      <c r="F56" s="57" t="s">
        <v>415</v>
      </c>
      <c r="G56" s="57" t="s">
        <v>177</v>
      </c>
      <c r="H56" s="57" t="s">
        <v>46</v>
      </c>
    </row>
    <row r="57" spans="2:8" x14ac:dyDescent="0.3">
      <c r="B57" s="17" t="s">
        <v>416</v>
      </c>
      <c r="C57" s="17" t="s">
        <v>407</v>
      </c>
      <c r="D57" s="17" t="s">
        <v>408</v>
      </c>
      <c r="E57" s="56">
        <v>35000</v>
      </c>
      <c r="F57" s="57" t="s">
        <v>415</v>
      </c>
      <c r="G57" s="57" t="s">
        <v>177</v>
      </c>
      <c r="H57" s="57" t="s">
        <v>46</v>
      </c>
    </row>
    <row r="58" spans="2:8" x14ac:dyDescent="0.3">
      <c r="B58" s="17" t="s">
        <v>416</v>
      </c>
      <c r="C58" s="17" t="s">
        <v>180</v>
      </c>
      <c r="D58" s="17" t="s">
        <v>181</v>
      </c>
      <c r="E58" s="56">
        <v>8000</v>
      </c>
      <c r="F58" s="57" t="s">
        <v>415</v>
      </c>
      <c r="G58" s="57" t="s">
        <v>177</v>
      </c>
      <c r="H58" s="57" t="s">
        <v>46</v>
      </c>
    </row>
    <row r="59" spans="2:8" x14ac:dyDescent="0.3">
      <c r="B59" s="17" t="s">
        <v>416</v>
      </c>
      <c r="C59" s="17" t="s">
        <v>198</v>
      </c>
      <c r="D59" s="17" t="s">
        <v>199</v>
      </c>
      <c r="E59" s="56">
        <v>38000</v>
      </c>
      <c r="F59" s="57" t="s">
        <v>415</v>
      </c>
      <c r="G59" s="57" t="s">
        <v>177</v>
      </c>
      <c r="H59" s="57" t="s">
        <v>46</v>
      </c>
    </row>
    <row r="60" spans="2:8" x14ac:dyDescent="0.3">
      <c r="B60" s="17" t="s">
        <v>416</v>
      </c>
      <c r="C60" s="17" t="s">
        <v>324</v>
      </c>
      <c r="D60" s="17" t="s">
        <v>325</v>
      </c>
      <c r="E60" s="56">
        <v>35000</v>
      </c>
      <c r="F60" s="57" t="s">
        <v>415</v>
      </c>
      <c r="G60" s="57" t="s">
        <v>177</v>
      </c>
      <c r="H60" s="57" t="s">
        <v>46</v>
      </c>
    </row>
    <row r="61" spans="2:8" x14ac:dyDescent="0.3">
      <c r="B61" s="17" t="s">
        <v>416</v>
      </c>
      <c r="C61" s="17" t="s">
        <v>184</v>
      </c>
      <c r="D61" s="17" t="s">
        <v>185</v>
      </c>
      <c r="E61" s="56">
        <v>16025</v>
      </c>
      <c r="F61" s="57" t="s">
        <v>415</v>
      </c>
      <c r="G61" s="57" t="s">
        <v>177</v>
      </c>
      <c r="H61" s="57" t="s">
        <v>46</v>
      </c>
    </row>
    <row r="62" spans="2:8" x14ac:dyDescent="0.3">
      <c r="B62" s="17" t="s">
        <v>416</v>
      </c>
      <c r="C62" s="17" t="s">
        <v>184</v>
      </c>
      <c r="D62" s="17" t="s">
        <v>185</v>
      </c>
      <c r="E62" s="56">
        <v>31000</v>
      </c>
      <c r="F62" s="57" t="s">
        <v>415</v>
      </c>
      <c r="G62" s="57" t="s">
        <v>177</v>
      </c>
      <c r="H62" s="57" t="s">
        <v>46</v>
      </c>
    </row>
    <row r="63" spans="2:8" x14ac:dyDescent="0.3">
      <c r="B63" s="17" t="s">
        <v>416</v>
      </c>
      <c r="C63" s="17" t="s">
        <v>216</v>
      </c>
      <c r="D63" s="17" t="s">
        <v>217</v>
      </c>
      <c r="E63" s="56">
        <v>8000</v>
      </c>
      <c r="F63" s="57" t="s">
        <v>415</v>
      </c>
      <c r="G63" s="57" t="s">
        <v>177</v>
      </c>
      <c r="H63" s="57" t="s">
        <v>46</v>
      </c>
    </row>
    <row r="64" spans="2:8" x14ac:dyDescent="0.3">
      <c r="B64" s="17" t="s">
        <v>416</v>
      </c>
      <c r="C64" s="17" t="s">
        <v>236</v>
      </c>
      <c r="D64" s="17" t="s">
        <v>237</v>
      </c>
      <c r="E64" s="56">
        <v>10000</v>
      </c>
      <c r="F64" s="57" t="s">
        <v>415</v>
      </c>
      <c r="G64" s="57" t="s">
        <v>177</v>
      </c>
      <c r="H64" s="57" t="s">
        <v>46</v>
      </c>
    </row>
    <row r="65" spans="2:8" x14ac:dyDescent="0.3">
      <c r="B65" s="17" t="s">
        <v>416</v>
      </c>
      <c r="C65" s="17" t="s">
        <v>236</v>
      </c>
      <c r="D65" s="17" t="s">
        <v>237</v>
      </c>
      <c r="E65" s="56">
        <v>40000</v>
      </c>
      <c r="F65" s="57" t="s">
        <v>415</v>
      </c>
      <c r="G65" s="57" t="s">
        <v>177</v>
      </c>
      <c r="H65" s="57" t="s">
        <v>46</v>
      </c>
    </row>
    <row r="66" spans="2:8" x14ac:dyDescent="0.3">
      <c r="B66" s="17" t="s">
        <v>416</v>
      </c>
      <c r="C66" s="17" t="s">
        <v>236</v>
      </c>
      <c r="D66" s="17" t="s">
        <v>237</v>
      </c>
      <c r="E66" s="56">
        <v>14000</v>
      </c>
      <c r="F66" s="57" t="s">
        <v>415</v>
      </c>
      <c r="G66" s="57" t="s">
        <v>177</v>
      </c>
      <c r="H66" s="57" t="s">
        <v>46</v>
      </c>
    </row>
    <row r="67" spans="2:8" x14ac:dyDescent="0.3">
      <c r="B67" s="17" t="s">
        <v>416</v>
      </c>
      <c r="C67" s="17" t="s">
        <v>282</v>
      </c>
      <c r="D67" s="17" t="s">
        <v>283</v>
      </c>
      <c r="E67" s="56">
        <v>10000</v>
      </c>
      <c r="F67" s="57" t="s">
        <v>415</v>
      </c>
      <c r="G67" s="57" t="s">
        <v>177</v>
      </c>
      <c r="H67" s="57" t="s">
        <v>46</v>
      </c>
    </row>
    <row r="68" spans="2:8" x14ac:dyDescent="0.3">
      <c r="B68" s="17" t="s">
        <v>416</v>
      </c>
      <c r="C68" s="17" t="s">
        <v>427</v>
      </c>
      <c r="D68" s="17" t="s">
        <v>428</v>
      </c>
      <c r="E68" s="56">
        <v>8000</v>
      </c>
      <c r="F68" s="57" t="s">
        <v>415</v>
      </c>
      <c r="G68" s="57" t="s">
        <v>177</v>
      </c>
      <c r="H68" s="57" t="s">
        <v>46</v>
      </c>
    </row>
    <row r="69" spans="2:8" x14ac:dyDescent="0.3">
      <c r="B69" s="17" t="s">
        <v>416</v>
      </c>
      <c r="C69" s="17" t="s">
        <v>454</v>
      </c>
      <c r="D69" s="17" t="s">
        <v>455</v>
      </c>
      <c r="E69" s="56">
        <v>37000</v>
      </c>
      <c r="F69" s="57" t="s">
        <v>415</v>
      </c>
      <c r="G69" s="57" t="s">
        <v>177</v>
      </c>
      <c r="H69" s="57" t="s">
        <v>46</v>
      </c>
    </row>
    <row r="70" spans="2:8" x14ac:dyDescent="0.3">
      <c r="B70" s="17" t="s">
        <v>416</v>
      </c>
      <c r="C70" s="17" t="s">
        <v>460</v>
      </c>
      <c r="D70" s="17" t="s">
        <v>461</v>
      </c>
      <c r="E70" s="56">
        <v>11000</v>
      </c>
      <c r="F70" s="57" t="s">
        <v>415</v>
      </c>
      <c r="G70" s="57" t="s">
        <v>177</v>
      </c>
      <c r="H70" s="57" t="s">
        <v>46</v>
      </c>
    </row>
    <row r="71" spans="2:8" x14ac:dyDescent="0.3">
      <c r="B71" s="17" t="s">
        <v>416</v>
      </c>
      <c r="C71" s="17" t="s">
        <v>365</v>
      </c>
      <c r="D71" s="17" t="s">
        <v>366</v>
      </c>
      <c r="E71" s="56">
        <v>11000</v>
      </c>
      <c r="F71" s="57" t="s">
        <v>415</v>
      </c>
      <c r="G71" s="57" t="s">
        <v>177</v>
      </c>
      <c r="H71" s="57" t="s">
        <v>46</v>
      </c>
    </row>
    <row r="72" spans="2:8" x14ac:dyDescent="0.3">
      <c r="B72" s="17" t="s">
        <v>416</v>
      </c>
      <c r="C72" s="17" t="s">
        <v>462</v>
      </c>
      <c r="D72" s="17" t="s">
        <v>463</v>
      </c>
      <c r="E72" s="56">
        <v>11000</v>
      </c>
      <c r="F72" s="57" t="s">
        <v>415</v>
      </c>
      <c r="G72" s="57" t="s">
        <v>177</v>
      </c>
      <c r="H72" s="57" t="s">
        <v>46</v>
      </c>
    </row>
    <row r="73" spans="2:8" x14ac:dyDescent="0.3">
      <c r="B73" s="17" t="s">
        <v>416</v>
      </c>
      <c r="C73" s="17" t="s">
        <v>383</v>
      </c>
      <c r="D73" s="17" t="s">
        <v>384</v>
      </c>
      <c r="E73" s="56">
        <v>13730</v>
      </c>
      <c r="F73" s="57" t="s">
        <v>415</v>
      </c>
      <c r="G73" s="57" t="s">
        <v>177</v>
      </c>
      <c r="H73" s="57" t="s">
        <v>46</v>
      </c>
    </row>
    <row r="74" spans="2:8" x14ac:dyDescent="0.3">
      <c r="B74" s="17" t="s">
        <v>416</v>
      </c>
      <c r="C74" s="17" t="s">
        <v>452</v>
      </c>
      <c r="D74" s="17" t="s">
        <v>453</v>
      </c>
      <c r="E74" s="56">
        <v>46000</v>
      </c>
      <c r="F74" s="57" t="s">
        <v>415</v>
      </c>
      <c r="G74" s="57" t="s">
        <v>177</v>
      </c>
      <c r="H74" s="57" t="s">
        <v>46</v>
      </c>
    </row>
    <row r="75" spans="2:8" x14ac:dyDescent="0.3">
      <c r="B75" s="17" t="s">
        <v>416</v>
      </c>
      <c r="C75" s="17" t="s">
        <v>439</v>
      </c>
      <c r="D75" s="17" t="s">
        <v>440</v>
      </c>
      <c r="E75" s="56">
        <v>35000</v>
      </c>
      <c r="F75" s="57" t="s">
        <v>415</v>
      </c>
      <c r="G75" s="57" t="s">
        <v>177</v>
      </c>
      <c r="H75" s="57" t="s">
        <v>46</v>
      </c>
    </row>
    <row r="76" spans="2:8" x14ac:dyDescent="0.3">
      <c r="B76" s="17" t="s">
        <v>416</v>
      </c>
      <c r="C76" s="17" t="s">
        <v>218</v>
      </c>
      <c r="D76" s="17" t="s">
        <v>219</v>
      </c>
      <c r="E76" s="56">
        <v>11000</v>
      </c>
      <c r="F76" s="57" t="s">
        <v>415</v>
      </c>
      <c r="G76" s="57" t="s">
        <v>177</v>
      </c>
      <c r="H76" s="57" t="s">
        <v>46</v>
      </c>
    </row>
    <row r="77" spans="2:8" x14ac:dyDescent="0.3">
      <c r="B77" s="52" t="s">
        <v>172</v>
      </c>
      <c r="C77" s="17"/>
      <c r="D77" s="17"/>
      <c r="E77" s="54">
        <f>SUM(E4:E76)</f>
        <v>1590882</v>
      </c>
      <c r="F77" s="57"/>
      <c r="G77" s="57"/>
      <c r="H77" s="57"/>
    </row>
  </sheetData>
  <sortState ref="A6:H79">
    <sortCondition ref="C6"/>
  </sortState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56"/>
  <sheetViews>
    <sheetView zoomScaleNormal="100" workbookViewId="0">
      <selection activeCell="A28" sqref="A28"/>
    </sheetView>
  </sheetViews>
  <sheetFormatPr defaultRowHeight="14.4" x14ac:dyDescent="0.3"/>
  <cols>
    <col min="1" max="1" width="2" bestFit="1" customWidth="1"/>
    <col min="2" max="2" width="28.88671875" customWidth="1"/>
    <col min="3" max="3" width="43.33203125" customWidth="1"/>
    <col min="4" max="4" width="9.109375" style="19"/>
    <col min="5" max="5" width="11.44140625" bestFit="1" customWidth="1"/>
    <col min="6" max="6" width="7.109375" style="19" bestFit="1" customWidth="1"/>
    <col min="7" max="7" width="7" style="19" bestFit="1" customWidth="1"/>
    <col min="8" max="8" width="5" style="19" bestFit="1" customWidth="1"/>
  </cols>
  <sheetData>
    <row r="5" spans="1:17" x14ac:dyDescent="0.3">
      <c r="A5">
        <v>4</v>
      </c>
      <c r="B5" s="52" t="s">
        <v>2</v>
      </c>
      <c r="C5" s="52" t="s">
        <v>35</v>
      </c>
      <c r="D5" s="55" t="s">
        <v>36</v>
      </c>
      <c r="E5" s="54" t="s">
        <v>41</v>
      </c>
      <c r="F5" s="55" t="s">
        <v>37</v>
      </c>
      <c r="G5" s="55" t="s">
        <v>39</v>
      </c>
      <c r="H5" s="55" t="s">
        <v>40</v>
      </c>
      <c r="O5" s="18"/>
      <c r="P5" s="18"/>
      <c r="Q5" s="18"/>
    </row>
    <row r="6" spans="1:17" x14ac:dyDescent="0.3">
      <c r="B6" s="17" t="s">
        <v>487</v>
      </c>
      <c r="C6" s="17" t="s">
        <v>555</v>
      </c>
      <c r="D6" s="57" t="s">
        <v>556</v>
      </c>
      <c r="E6" s="56">
        <v>49000</v>
      </c>
      <c r="F6" s="57" t="s">
        <v>486</v>
      </c>
      <c r="G6" s="57" t="s">
        <v>488</v>
      </c>
      <c r="H6" s="57" t="s">
        <v>46</v>
      </c>
    </row>
    <row r="7" spans="1:17" x14ac:dyDescent="0.3">
      <c r="B7" s="17" t="s">
        <v>487</v>
      </c>
      <c r="C7" s="17" t="s">
        <v>555</v>
      </c>
      <c r="D7" s="57" t="s">
        <v>556</v>
      </c>
      <c r="E7" s="56">
        <v>49000</v>
      </c>
      <c r="F7" s="57" t="s">
        <v>486</v>
      </c>
      <c r="G7" s="57" t="s">
        <v>488</v>
      </c>
      <c r="H7" s="57" t="s">
        <v>46</v>
      </c>
    </row>
    <row r="8" spans="1:17" x14ac:dyDescent="0.3">
      <c r="B8" s="17" t="s">
        <v>487</v>
      </c>
      <c r="C8" s="17" t="s">
        <v>533</v>
      </c>
      <c r="D8" s="57" t="s">
        <v>534</v>
      </c>
      <c r="E8" s="56">
        <v>12000</v>
      </c>
      <c r="F8" s="57" t="s">
        <v>486</v>
      </c>
      <c r="G8" s="57" t="s">
        <v>488</v>
      </c>
      <c r="H8" s="57" t="s">
        <v>46</v>
      </c>
    </row>
    <row r="9" spans="1:17" x14ac:dyDescent="0.3">
      <c r="B9" s="17" t="s">
        <v>487</v>
      </c>
      <c r="C9" s="17" t="s">
        <v>527</v>
      </c>
      <c r="D9" s="57" t="s">
        <v>528</v>
      </c>
      <c r="E9" s="56">
        <v>10300</v>
      </c>
      <c r="F9" s="57" t="s">
        <v>486</v>
      </c>
      <c r="G9" s="57" t="s">
        <v>488</v>
      </c>
      <c r="H9" s="57" t="s">
        <v>46</v>
      </c>
    </row>
    <row r="10" spans="1:17" x14ac:dyDescent="0.3">
      <c r="B10" s="17" t="s">
        <v>487</v>
      </c>
      <c r="C10" s="17" t="s">
        <v>525</v>
      </c>
      <c r="D10" s="57" t="s">
        <v>526</v>
      </c>
      <c r="E10" s="56">
        <v>9000</v>
      </c>
      <c r="F10" s="57" t="s">
        <v>486</v>
      </c>
      <c r="G10" s="57" t="s">
        <v>488</v>
      </c>
      <c r="H10" s="57" t="s">
        <v>46</v>
      </c>
    </row>
    <row r="11" spans="1:17" x14ac:dyDescent="0.3">
      <c r="B11" s="17" t="s">
        <v>487</v>
      </c>
      <c r="C11" s="17" t="s">
        <v>525</v>
      </c>
      <c r="D11" s="57" t="s">
        <v>526</v>
      </c>
      <c r="E11" s="56">
        <v>9000</v>
      </c>
      <c r="F11" s="57" t="s">
        <v>486</v>
      </c>
      <c r="G11" s="57" t="s">
        <v>488</v>
      </c>
      <c r="H11" s="57" t="s">
        <v>46</v>
      </c>
    </row>
    <row r="12" spans="1:17" x14ac:dyDescent="0.3">
      <c r="B12" s="17" t="s">
        <v>487</v>
      </c>
      <c r="C12" s="17" t="s">
        <v>539</v>
      </c>
      <c r="D12" s="57" t="s">
        <v>540</v>
      </c>
      <c r="E12" s="56">
        <v>29000</v>
      </c>
      <c r="F12" s="57" t="s">
        <v>486</v>
      </c>
      <c r="G12" s="57" t="s">
        <v>488</v>
      </c>
      <c r="H12" s="57" t="s">
        <v>46</v>
      </c>
    </row>
    <row r="13" spans="1:17" x14ac:dyDescent="0.3">
      <c r="B13" s="17" t="s">
        <v>487</v>
      </c>
      <c r="C13" s="17" t="s">
        <v>539</v>
      </c>
      <c r="D13" s="57" t="s">
        <v>540</v>
      </c>
      <c r="E13" s="56">
        <v>43000</v>
      </c>
      <c r="F13" s="57" t="s">
        <v>486</v>
      </c>
      <c r="G13" s="57" t="s">
        <v>488</v>
      </c>
      <c r="H13" s="57" t="s">
        <v>46</v>
      </c>
    </row>
    <row r="14" spans="1:17" x14ac:dyDescent="0.3">
      <c r="B14" s="17" t="s">
        <v>487</v>
      </c>
      <c r="C14" s="17" t="s">
        <v>557</v>
      </c>
      <c r="D14" s="57" t="s">
        <v>558</v>
      </c>
      <c r="E14" s="56">
        <v>49000</v>
      </c>
      <c r="F14" s="57" t="s">
        <v>486</v>
      </c>
      <c r="G14" s="57" t="s">
        <v>488</v>
      </c>
      <c r="H14" s="57" t="s">
        <v>46</v>
      </c>
    </row>
    <row r="15" spans="1:17" x14ac:dyDescent="0.3">
      <c r="B15" s="17" t="s">
        <v>487</v>
      </c>
      <c r="C15" s="17" t="s">
        <v>519</v>
      </c>
      <c r="D15" s="57" t="s">
        <v>520</v>
      </c>
      <c r="E15" s="56">
        <v>49000</v>
      </c>
      <c r="F15" s="57" t="s">
        <v>486</v>
      </c>
      <c r="G15" s="57" t="s">
        <v>488</v>
      </c>
      <c r="H15" s="57" t="s">
        <v>46</v>
      </c>
    </row>
    <row r="16" spans="1:17" x14ac:dyDescent="0.3">
      <c r="B16" s="17" t="s">
        <v>487</v>
      </c>
      <c r="C16" s="17" t="s">
        <v>503</v>
      </c>
      <c r="D16" s="57" t="s">
        <v>504</v>
      </c>
      <c r="E16" s="56">
        <v>12000</v>
      </c>
      <c r="F16" s="57" t="s">
        <v>486</v>
      </c>
      <c r="G16" s="57" t="s">
        <v>488</v>
      </c>
      <c r="H16" s="57" t="s">
        <v>75</v>
      </c>
    </row>
    <row r="17" spans="2:8" x14ac:dyDescent="0.3">
      <c r="B17" s="17" t="s">
        <v>487</v>
      </c>
      <c r="C17" s="17" t="s">
        <v>549</v>
      </c>
      <c r="D17" s="57" t="s">
        <v>550</v>
      </c>
      <c r="E17" s="56">
        <v>37000</v>
      </c>
      <c r="F17" s="57" t="s">
        <v>486</v>
      </c>
      <c r="G17" s="57" t="s">
        <v>488</v>
      </c>
      <c r="H17" s="57" t="s">
        <v>75</v>
      </c>
    </row>
    <row r="18" spans="2:8" x14ac:dyDescent="0.3">
      <c r="B18" s="17" t="s">
        <v>487</v>
      </c>
      <c r="C18" s="17" t="s">
        <v>553</v>
      </c>
      <c r="D18" s="57" t="s">
        <v>554</v>
      </c>
      <c r="E18" s="56">
        <v>45000</v>
      </c>
      <c r="F18" s="57" t="s">
        <v>486</v>
      </c>
      <c r="G18" s="57" t="s">
        <v>488</v>
      </c>
      <c r="H18" s="57" t="s">
        <v>94</v>
      </c>
    </row>
    <row r="19" spans="2:8" x14ac:dyDescent="0.3">
      <c r="B19" s="17" t="s">
        <v>487</v>
      </c>
      <c r="C19" s="17" t="s">
        <v>553</v>
      </c>
      <c r="D19" s="57" t="s">
        <v>554</v>
      </c>
      <c r="E19" s="56">
        <v>49000</v>
      </c>
      <c r="F19" s="57" t="s">
        <v>486</v>
      </c>
      <c r="G19" s="57" t="s">
        <v>488</v>
      </c>
      <c r="H19" s="57" t="s">
        <v>94</v>
      </c>
    </row>
    <row r="20" spans="2:8" x14ac:dyDescent="0.3">
      <c r="B20" s="17" t="s">
        <v>487</v>
      </c>
      <c r="C20" s="17" t="s">
        <v>523</v>
      </c>
      <c r="D20" s="57" t="s">
        <v>524</v>
      </c>
      <c r="E20" s="56">
        <v>3360</v>
      </c>
      <c r="F20" s="57" t="s">
        <v>486</v>
      </c>
      <c r="G20" s="57" t="s">
        <v>488</v>
      </c>
      <c r="H20" s="57" t="s">
        <v>75</v>
      </c>
    </row>
    <row r="21" spans="2:8" x14ac:dyDescent="0.3">
      <c r="B21" s="17" t="s">
        <v>487</v>
      </c>
      <c r="C21" s="17" t="s">
        <v>537</v>
      </c>
      <c r="D21" s="57" t="s">
        <v>538</v>
      </c>
      <c r="E21" s="56">
        <v>25410</v>
      </c>
      <c r="F21" s="57" t="s">
        <v>486</v>
      </c>
      <c r="G21" s="57" t="s">
        <v>488</v>
      </c>
      <c r="H21" s="57" t="s">
        <v>75</v>
      </c>
    </row>
    <row r="22" spans="2:8" x14ac:dyDescent="0.3">
      <c r="B22" s="17" t="s">
        <v>487</v>
      </c>
      <c r="C22" s="17" t="s">
        <v>521</v>
      </c>
      <c r="D22" s="57" t="s">
        <v>522</v>
      </c>
      <c r="E22" s="56">
        <v>15000</v>
      </c>
      <c r="F22" s="57" t="s">
        <v>486</v>
      </c>
      <c r="G22" s="57" t="s">
        <v>488</v>
      </c>
      <c r="H22" s="57" t="s">
        <v>75</v>
      </c>
    </row>
    <row r="23" spans="2:8" x14ac:dyDescent="0.3">
      <c r="B23" s="17" t="s">
        <v>487</v>
      </c>
      <c r="C23" s="17" t="s">
        <v>547</v>
      </c>
      <c r="D23" s="57" t="s">
        <v>548</v>
      </c>
      <c r="E23" s="56">
        <v>36914</v>
      </c>
      <c r="F23" s="57" t="s">
        <v>486</v>
      </c>
      <c r="G23" s="57" t="s">
        <v>488</v>
      </c>
      <c r="H23" s="57" t="s">
        <v>46</v>
      </c>
    </row>
    <row r="24" spans="2:8" x14ac:dyDescent="0.3">
      <c r="B24" s="17" t="s">
        <v>487</v>
      </c>
      <c r="C24" s="17" t="s">
        <v>495</v>
      </c>
      <c r="D24" s="57" t="s">
        <v>496</v>
      </c>
      <c r="E24" s="56">
        <v>8000</v>
      </c>
      <c r="F24" s="57" t="s">
        <v>486</v>
      </c>
      <c r="G24" s="57" t="s">
        <v>488</v>
      </c>
      <c r="H24" s="57" t="s">
        <v>46</v>
      </c>
    </row>
    <row r="25" spans="2:8" x14ac:dyDescent="0.3">
      <c r="B25" s="17" t="s">
        <v>487</v>
      </c>
      <c r="C25" s="17" t="s">
        <v>531</v>
      </c>
      <c r="D25" s="57" t="s">
        <v>532</v>
      </c>
      <c r="E25" s="56">
        <v>11000</v>
      </c>
      <c r="F25" s="57" t="s">
        <v>486</v>
      </c>
      <c r="G25" s="57" t="s">
        <v>488</v>
      </c>
      <c r="H25" s="57" t="s">
        <v>46</v>
      </c>
    </row>
    <row r="26" spans="2:8" x14ac:dyDescent="0.3">
      <c r="B26" s="17" t="s">
        <v>487</v>
      </c>
      <c r="C26" s="17" t="s">
        <v>529</v>
      </c>
      <c r="D26" s="57" t="s">
        <v>530</v>
      </c>
      <c r="E26" s="56">
        <v>11000</v>
      </c>
      <c r="F26" s="57" t="s">
        <v>486</v>
      </c>
      <c r="G26" s="57" t="s">
        <v>488</v>
      </c>
      <c r="H26" s="57" t="s">
        <v>46</v>
      </c>
    </row>
    <row r="27" spans="2:8" x14ac:dyDescent="0.3">
      <c r="B27" s="17" t="s">
        <v>487</v>
      </c>
      <c r="C27" s="17" t="s">
        <v>513</v>
      </c>
      <c r="D27" s="57" t="s">
        <v>514</v>
      </c>
      <c r="E27" s="56">
        <v>39000</v>
      </c>
      <c r="F27" s="57" t="s">
        <v>486</v>
      </c>
      <c r="G27" s="57" t="s">
        <v>488</v>
      </c>
      <c r="H27" s="57" t="s">
        <v>94</v>
      </c>
    </row>
    <row r="28" spans="2:8" x14ac:dyDescent="0.3">
      <c r="B28" s="17" t="s">
        <v>487</v>
      </c>
      <c r="C28" s="17" t="s">
        <v>484</v>
      </c>
      <c r="D28" s="57" t="s">
        <v>485</v>
      </c>
      <c r="E28" s="56">
        <v>19000</v>
      </c>
      <c r="F28" s="57" t="s">
        <v>486</v>
      </c>
      <c r="G28" s="57" t="s">
        <v>488</v>
      </c>
      <c r="H28" s="57" t="s">
        <v>46</v>
      </c>
    </row>
    <row r="29" spans="2:8" x14ac:dyDescent="0.3">
      <c r="B29" s="17" t="s">
        <v>487</v>
      </c>
      <c r="C29" s="17" t="s">
        <v>484</v>
      </c>
      <c r="D29" s="57" t="s">
        <v>485</v>
      </c>
      <c r="E29" s="56">
        <v>34200</v>
      </c>
      <c r="F29" s="57" t="s">
        <v>486</v>
      </c>
      <c r="G29" s="57" t="s">
        <v>488</v>
      </c>
      <c r="H29" s="57" t="s">
        <v>46</v>
      </c>
    </row>
    <row r="30" spans="2:8" x14ac:dyDescent="0.3">
      <c r="B30" s="17" t="s">
        <v>487</v>
      </c>
      <c r="C30" s="17" t="s">
        <v>561</v>
      </c>
      <c r="D30" s="57" t="s">
        <v>562</v>
      </c>
      <c r="E30" s="56">
        <v>98000</v>
      </c>
      <c r="F30" s="57" t="s">
        <v>486</v>
      </c>
      <c r="G30" s="57" t="s">
        <v>488</v>
      </c>
      <c r="H30" s="57" t="s">
        <v>46</v>
      </c>
    </row>
    <row r="31" spans="2:8" x14ac:dyDescent="0.3">
      <c r="B31" s="17" t="s">
        <v>487</v>
      </c>
      <c r="C31" s="17" t="s">
        <v>541</v>
      </c>
      <c r="D31" s="57" t="s">
        <v>542</v>
      </c>
      <c r="E31" s="56">
        <v>31800</v>
      </c>
      <c r="F31" s="57" t="s">
        <v>486</v>
      </c>
      <c r="G31" s="57" t="s">
        <v>488</v>
      </c>
      <c r="H31" s="57" t="s">
        <v>46</v>
      </c>
    </row>
    <row r="32" spans="2:8" x14ac:dyDescent="0.3">
      <c r="B32" s="17" t="s">
        <v>487</v>
      </c>
      <c r="C32" s="17" t="s">
        <v>563</v>
      </c>
      <c r="D32" s="57" t="s">
        <v>564</v>
      </c>
      <c r="E32" s="56">
        <v>99000</v>
      </c>
      <c r="F32" s="57" t="s">
        <v>486</v>
      </c>
      <c r="G32" s="57" t="s">
        <v>488</v>
      </c>
      <c r="H32" s="57" t="s">
        <v>46</v>
      </c>
    </row>
    <row r="33" spans="2:8" x14ac:dyDescent="0.3">
      <c r="B33" s="17" t="s">
        <v>487</v>
      </c>
      <c r="C33" s="17" t="s">
        <v>551</v>
      </c>
      <c r="D33" s="57" t="s">
        <v>552</v>
      </c>
      <c r="E33" s="56">
        <v>39000</v>
      </c>
      <c r="F33" s="57" t="s">
        <v>486</v>
      </c>
      <c r="G33" s="57" t="s">
        <v>488</v>
      </c>
      <c r="H33" s="57" t="s">
        <v>46</v>
      </c>
    </row>
    <row r="34" spans="2:8" x14ac:dyDescent="0.3">
      <c r="B34" s="17" t="s">
        <v>487</v>
      </c>
      <c r="C34" s="17" t="s">
        <v>551</v>
      </c>
      <c r="D34" s="57" t="s">
        <v>552</v>
      </c>
      <c r="E34" s="56">
        <v>42000</v>
      </c>
      <c r="F34" s="57" t="s">
        <v>486</v>
      </c>
      <c r="G34" s="57" t="s">
        <v>488</v>
      </c>
      <c r="H34" s="57" t="s">
        <v>46</v>
      </c>
    </row>
    <row r="35" spans="2:8" x14ac:dyDescent="0.3">
      <c r="B35" s="17" t="s">
        <v>487</v>
      </c>
      <c r="C35" s="17" t="s">
        <v>517</v>
      </c>
      <c r="D35" s="57" t="s">
        <v>518</v>
      </c>
      <c r="E35" s="56">
        <v>26000</v>
      </c>
      <c r="F35" s="57" t="s">
        <v>486</v>
      </c>
      <c r="G35" s="57" t="s">
        <v>488</v>
      </c>
      <c r="H35" s="57" t="s">
        <v>46</v>
      </c>
    </row>
    <row r="36" spans="2:8" x14ac:dyDescent="0.3">
      <c r="B36" s="17" t="s">
        <v>487</v>
      </c>
      <c r="C36" s="17" t="s">
        <v>517</v>
      </c>
      <c r="D36" s="57" t="s">
        <v>518</v>
      </c>
      <c r="E36" s="56">
        <v>29000</v>
      </c>
      <c r="F36" s="57" t="s">
        <v>486</v>
      </c>
      <c r="G36" s="57" t="s">
        <v>488</v>
      </c>
      <c r="H36" s="57" t="s">
        <v>46</v>
      </c>
    </row>
    <row r="37" spans="2:8" x14ac:dyDescent="0.3">
      <c r="B37" s="17" t="s">
        <v>487</v>
      </c>
      <c r="C37" s="17" t="s">
        <v>515</v>
      </c>
      <c r="D37" s="57" t="s">
        <v>516</v>
      </c>
      <c r="E37" s="56">
        <v>39000</v>
      </c>
      <c r="F37" s="57" t="s">
        <v>486</v>
      </c>
      <c r="G37" s="57" t="s">
        <v>488</v>
      </c>
      <c r="H37" s="57" t="s">
        <v>46</v>
      </c>
    </row>
    <row r="38" spans="2:8" x14ac:dyDescent="0.3">
      <c r="B38" s="17" t="s">
        <v>487</v>
      </c>
      <c r="C38" s="17" t="s">
        <v>515</v>
      </c>
      <c r="D38" s="57" t="s">
        <v>516</v>
      </c>
      <c r="E38" s="56">
        <v>87000</v>
      </c>
      <c r="F38" s="57" t="s">
        <v>486</v>
      </c>
      <c r="G38" s="57" t="s">
        <v>488</v>
      </c>
      <c r="H38" s="57" t="s">
        <v>46</v>
      </c>
    </row>
    <row r="39" spans="2:8" x14ac:dyDescent="0.3">
      <c r="B39" s="17" t="s">
        <v>487</v>
      </c>
      <c r="C39" s="17" t="s">
        <v>535</v>
      </c>
      <c r="D39" s="57" t="s">
        <v>536</v>
      </c>
      <c r="E39" s="56">
        <v>17000</v>
      </c>
      <c r="F39" s="57" t="s">
        <v>486</v>
      </c>
      <c r="G39" s="57" t="s">
        <v>488</v>
      </c>
      <c r="H39" s="57" t="s">
        <v>46</v>
      </c>
    </row>
    <row r="40" spans="2:8" x14ac:dyDescent="0.3">
      <c r="B40" s="17" t="s">
        <v>487</v>
      </c>
      <c r="C40" s="17" t="s">
        <v>559</v>
      </c>
      <c r="D40" s="57" t="s">
        <v>560</v>
      </c>
      <c r="E40" s="56">
        <v>59000</v>
      </c>
      <c r="F40" s="57" t="s">
        <v>486</v>
      </c>
      <c r="G40" s="57" t="s">
        <v>488</v>
      </c>
      <c r="H40" s="57" t="s">
        <v>46</v>
      </c>
    </row>
    <row r="41" spans="2:8" x14ac:dyDescent="0.3">
      <c r="B41" s="17" t="s">
        <v>487</v>
      </c>
      <c r="C41" s="17" t="s">
        <v>59</v>
      </c>
      <c r="D41" s="57" t="s">
        <v>60</v>
      </c>
      <c r="E41" s="56">
        <v>14000</v>
      </c>
      <c r="F41" s="57" t="s">
        <v>486</v>
      </c>
      <c r="G41" s="57" t="s">
        <v>488</v>
      </c>
      <c r="H41" s="57" t="s">
        <v>46</v>
      </c>
    </row>
    <row r="42" spans="2:8" x14ac:dyDescent="0.3">
      <c r="B42" s="17" t="s">
        <v>487</v>
      </c>
      <c r="C42" s="17" t="s">
        <v>545</v>
      </c>
      <c r="D42" s="57" t="s">
        <v>546</v>
      </c>
      <c r="E42" s="56">
        <v>36800</v>
      </c>
      <c r="F42" s="57" t="s">
        <v>486</v>
      </c>
      <c r="G42" s="57" t="s">
        <v>488</v>
      </c>
      <c r="H42" s="57" t="s">
        <v>46</v>
      </c>
    </row>
    <row r="43" spans="2:8" x14ac:dyDescent="0.3">
      <c r="B43" s="17" t="s">
        <v>487</v>
      </c>
      <c r="C43" s="17" t="s">
        <v>543</v>
      </c>
      <c r="D43" s="57" t="s">
        <v>544</v>
      </c>
      <c r="E43" s="56">
        <v>34479</v>
      </c>
      <c r="F43" s="57" t="s">
        <v>486</v>
      </c>
      <c r="G43" s="57" t="s">
        <v>488</v>
      </c>
      <c r="H43" s="57" t="s">
        <v>46</v>
      </c>
    </row>
    <row r="44" spans="2:8" x14ac:dyDescent="0.3">
      <c r="B44" s="17" t="s">
        <v>487</v>
      </c>
      <c r="C44" s="17" t="s">
        <v>493</v>
      </c>
      <c r="D44" s="57" t="s">
        <v>494</v>
      </c>
      <c r="E44" s="56">
        <v>55000</v>
      </c>
      <c r="F44" s="57" t="s">
        <v>486</v>
      </c>
      <c r="G44" s="57" t="s">
        <v>488</v>
      </c>
      <c r="H44" s="57" t="s">
        <v>46</v>
      </c>
    </row>
    <row r="45" spans="2:8" x14ac:dyDescent="0.3">
      <c r="B45" s="17" t="s">
        <v>487</v>
      </c>
      <c r="C45" s="17" t="s">
        <v>509</v>
      </c>
      <c r="D45" s="57" t="s">
        <v>510</v>
      </c>
      <c r="E45" s="56">
        <v>25600</v>
      </c>
      <c r="F45" s="57" t="s">
        <v>486</v>
      </c>
      <c r="G45" s="57" t="s">
        <v>488</v>
      </c>
      <c r="H45" s="57" t="s">
        <v>46</v>
      </c>
    </row>
    <row r="46" spans="2:8" x14ac:dyDescent="0.3">
      <c r="B46" s="17" t="s">
        <v>487</v>
      </c>
      <c r="C46" s="17" t="s">
        <v>507</v>
      </c>
      <c r="D46" s="57" t="s">
        <v>508</v>
      </c>
      <c r="E46" s="56">
        <v>3332</v>
      </c>
      <c r="F46" s="57" t="s">
        <v>486</v>
      </c>
      <c r="G46" s="57" t="s">
        <v>488</v>
      </c>
      <c r="H46" s="57" t="s">
        <v>46</v>
      </c>
    </row>
    <row r="47" spans="2:8" x14ac:dyDescent="0.3">
      <c r="B47" s="17" t="s">
        <v>487</v>
      </c>
      <c r="C47" s="17" t="s">
        <v>491</v>
      </c>
      <c r="D47" s="57" t="s">
        <v>492</v>
      </c>
      <c r="E47" s="56">
        <v>52000</v>
      </c>
      <c r="F47" s="57" t="s">
        <v>486</v>
      </c>
      <c r="G47" s="57" t="s">
        <v>488</v>
      </c>
      <c r="H47" s="57" t="s">
        <v>46</v>
      </c>
    </row>
    <row r="48" spans="2:8" x14ac:dyDescent="0.3">
      <c r="B48" s="17" t="s">
        <v>487</v>
      </c>
      <c r="C48" s="17" t="s">
        <v>499</v>
      </c>
      <c r="D48" s="57" t="s">
        <v>500</v>
      </c>
      <c r="E48" s="56">
        <v>69000</v>
      </c>
      <c r="F48" s="57" t="s">
        <v>486</v>
      </c>
      <c r="G48" s="57" t="s">
        <v>488</v>
      </c>
      <c r="H48" s="57" t="s">
        <v>46</v>
      </c>
    </row>
    <row r="49" spans="2:8" x14ac:dyDescent="0.3">
      <c r="B49" s="17" t="s">
        <v>487</v>
      </c>
      <c r="C49" s="17" t="s">
        <v>511</v>
      </c>
      <c r="D49" s="57" t="s">
        <v>512</v>
      </c>
      <c r="E49" s="56">
        <v>49000</v>
      </c>
      <c r="F49" s="57" t="s">
        <v>486</v>
      </c>
      <c r="G49" s="57" t="s">
        <v>488</v>
      </c>
      <c r="H49" s="57" t="s">
        <v>46</v>
      </c>
    </row>
    <row r="50" spans="2:8" x14ac:dyDescent="0.3">
      <c r="B50" s="17" t="s">
        <v>487</v>
      </c>
      <c r="C50" s="17" t="s">
        <v>505</v>
      </c>
      <c r="D50" s="57" t="s">
        <v>506</v>
      </c>
      <c r="E50" s="56">
        <v>64000</v>
      </c>
      <c r="F50" s="57" t="s">
        <v>486</v>
      </c>
      <c r="G50" s="57" t="s">
        <v>488</v>
      </c>
      <c r="H50" s="57" t="s">
        <v>46</v>
      </c>
    </row>
    <row r="51" spans="2:8" x14ac:dyDescent="0.3">
      <c r="B51" s="17" t="s">
        <v>487</v>
      </c>
      <c r="C51" s="17" t="s">
        <v>489</v>
      </c>
      <c r="D51" s="57" t="s">
        <v>490</v>
      </c>
      <c r="E51" s="56">
        <v>55000</v>
      </c>
      <c r="F51" s="57" t="s">
        <v>486</v>
      </c>
      <c r="G51" s="57" t="s">
        <v>488</v>
      </c>
      <c r="H51" s="57" t="s">
        <v>46</v>
      </c>
    </row>
    <row r="52" spans="2:8" x14ac:dyDescent="0.3">
      <c r="B52" s="17" t="s">
        <v>487</v>
      </c>
      <c r="C52" s="17" t="s">
        <v>497</v>
      </c>
      <c r="D52" s="57" t="s">
        <v>498</v>
      </c>
      <c r="E52" s="56">
        <v>35000</v>
      </c>
      <c r="F52" s="57" t="s">
        <v>486</v>
      </c>
      <c r="G52" s="57" t="s">
        <v>488</v>
      </c>
      <c r="H52" s="57" t="s">
        <v>46</v>
      </c>
    </row>
    <row r="53" spans="2:8" x14ac:dyDescent="0.3">
      <c r="B53" s="17" t="s">
        <v>487</v>
      </c>
      <c r="C53" s="17" t="s">
        <v>501</v>
      </c>
      <c r="D53" s="57" t="s">
        <v>502</v>
      </c>
      <c r="E53" s="56">
        <v>34000</v>
      </c>
      <c r="F53" s="57" t="s">
        <v>486</v>
      </c>
      <c r="G53" s="57" t="s">
        <v>488</v>
      </c>
      <c r="H53" s="57" t="s">
        <v>46</v>
      </c>
    </row>
    <row r="54" spans="2:8" x14ac:dyDescent="0.3">
      <c r="B54" s="17" t="s">
        <v>487</v>
      </c>
      <c r="C54" s="17" t="s">
        <v>184</v>
      </c>
      <c r="D54" s="57" t="s">
        <v>185</v>
      </c>
      <c r="E54" s="56">
        <v>53600</v>
      </c>
      <c r="F54" s="57" t="s">
        <v>486</v>
      </c>
      <c r="G54" s="57" t="s">
        <v>488</v>
      </c>
      <c r="H54" s="57" t="s">
        <v>46</v>
      </c>
    </row>
    <row r="55" spans="2:8" x14ac:dyDescent="0.3">
      <c r="B55" s="17" t="s">
        <v>487</v>
      </c>
      <c r="C55" s="17" t="s">
        <v>184</v>
      </c>
      <c r="D55" s="57" t="s">
        <v>185</v>
      </c>
      <c r="E55" s="56">
        <v>38000</v>
      </c>
      <c r="F55" s="57" t="s">
        <v>486</v>
      </c>
      <c r="G55" s="57" t="s">
        <v>488</v>
      </c>
      <c r="H55" s="57" t="s">
        <v>46</v>
      </c>
    </row>
    <row r="56" spans="2:8" x14ac:dyDescent="0.3">
      <c r="B56" s="17" t="s">
        <v>172</v>
      </c>
      <c r="C56" s="17"/>
      <c r="D56" s="57"/>
      <c r="E56" s="56">
        <f>SUM(E6:E55)</f>
        <v>1839795</v>
      </c>
      <c r="F56" s="57"/>
      <c r="G56" s="57"/>
      <c r="H56" s="57"/>
    </row>
  </sheetData>
  <sortState ref="A6:H56">
    <sortCondition ref="C6"/>
  </sortState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3"/>
  <sheetViews>
    <sheetView zoomScaleNormal="100" workbookViewId="0">
      <selection activeCell="A24" sqref="A24:XFD24"/>
    </sheetView>
  </sheetViews>
  <sheetFormatPr defaultRowHeight="14.4" x14ac:dyDescent="0.3"/>
  <cols>
    <col min="1" max="1" width="2" bestFit="1" customWidth="1"/>
    <col min="2" max="2" width="47.88671875" bestFit="1" customWidth="1"/>
    <col min="3" max="3" width="31" customWidth="1"/>
    <col min="5" max="5" width="10" bestFit="1" customWidth="1"/>
    <col min="6" max="6" width="7.109375" style="19" bestFit="1" customWidth="1"/>
    <col min="7" max="7" width="7" style="19" bestFit="1" customWidth="1"/>
    <col min="8" max="8" width="5" style="19" bestFit="1" customWidth="1"/>
  </cols>
  <sheetData>
    <row r="3" spans="1:16" x14ac:dyDescent="0.3">
      <c r="A3">
        <v>6</v>
      </c>
      <c r="B3" s="52" t="s">
        <v>2</v>
      </c>
      <c r="C3" s="52" t="s">
        <v>35</v>
      </c>
      <c r="D3" s="52" t="s">
        <v>36</v>
      </c>
      <c r="E3" s="54" t="s">
        <v>41</v>
      </c>
      <c r="F3" s="55" t="s">
        <v>37</v>
      </c>
      <c r="G3" s="55" t="s">
        <v>39</v>
      </c>
      <c r="H3" s="55" t="s">
        <v>40</v>
      </c>
      <c r="N3" s="18"/>
      <c r="O3" s="18"/>
      <c r="P3" s="18"/>
    </row>
    <row r="4" spans="1:16" x14ac:dyDescent="0.3">
      <c r="B4" s="17" t="s">
        <v>13</v>
      </c>
      <c r="C4" s="17" t="s">
        <v>600</v>
      </c>
      <c r="D4" s="17" t="s">
        <v>601</v>
      </c>
      <c r="E4" s="56">
        <v>72000</v>
      </c>
      <c r="F4" s="57" t="s">
        <v>592</v>
      </c>
      <c r="G4" s="57" t="s">
        <v>593</v>
      </c>
      <c r="H4" s="57" t="s">
        <v>46</v>
      </c>
    </row>
    <row r="5" spans="1:16" x14ac:dyDescent="0.3">
      <c r="B5" s="17" t="s">
        <v>13</v>
      </c>
      <c r="C5" s="17" t="s">
        <v>600</v>
      </c>
      <c r="D5" s="17" t="s">
        <v>601</v>
      </c>
      <c r="E5" s="56">
        <v>8000</v>
      </c>
      <c r="F5" s="57" t="s">
        <v>592</v>
      </c>
      <c r="G5" s="57" t="s">
        <v>593</v>
      </c>
      <c r="H5" s="57" t="s">
        <v>46</v>
      </c>
    </row>
    <row r="6" spans="1:16" x14ac:dyDescent="0.3">
      <c r="B6" s="17" t="s">
        <v>13</v>
      </c>
      <c r="C6" s="17" t="s">
        <v>604</v>
      </c>
      <c r="D6" s="17" t="s">
        <v>605</v>
      </c>
      <c r="E6" s="56">
        <v>70000</v>
      </c>
      <c r="F6" s="57" t="s">
        <v>592</v>
      </c>
      <c r="G6" s="57" t="s">
        <v>593</v>
      </c>
      <c r="H6" s="57" t="s">
        <v>94</v>
      </c>
    </row>
    <row r="7" spans="1:16" x14ac:dyDescent="0.3">
      <c r="B7" s="17" t="s">
        <v>13</v>
      </c>
      <c r="C7" s="17" t="s">
        <v>503</v>
      </c>
      <c r="D7" s="17" t="s">
        <v>504</v>
      </c>
      <c r="E7" s="56">
        <v>67950</v>
      </c>
      <c r="F7" s="57" t="s">
        <v>592</v>
      </c>
      <c r="G7" s="57" t="s">
        <v>593</v>
      </c>
      <c r="H7" s="57" t="s">
        <v>75</v>
      </c>
    </row>
    <row r="8" spans="1:16" x14ac:dyDescent="0.3">
      <c r="B8" s="17" t="s">
        <v>13</v>
      </c>
      <c r="C8" s="17" t="s">
        <v>503</v>
      </c>
      <c r="D8" s="17" t="s">
        <v>504</v>
      </c>
      <c r="E8" s="56">
        <v>7550</v>
      </c>
      <c r="F8" s="57" t="s">
        <v>592</v>
      </c>
      <c r="G8" s="57" t="s">
        <v>593</v>
      </c>
      <c r="H8" s="57" t="s">
        <v>75</v>
      </c>
    </row>
    <row r="9" spans="1:16" x14ac:dyDescent="0.3">
      <c r="B9" s="17" t="s">
        <v>13</v>
      </c>
      <c r="C9" s="17" t="s">
        <v>602</v>
      </c>
      <c r="D9" s="17" t="s">
        <v>603</v>
      </c>
      <c r="E9" s="56">
        <v>72000</v>
      </c>
      <c r="F9" s="57" t="s">
        <v>592</v>
      </c>
      <c r="G9" s="57" t="s">
        <v>593</v>
      </c>
      <c r="H9" s="57" t="s">
        <v>75</v>
      </c>
    </row>
    <row r="10" spans="1:16" x14ac:dyDescent="0.3">
      <c r="B10" s="17" t="s">
        <v>13</v>
      </c>
      <c r="C10" s="17" t="s">
        <v>602</v>
      </c>
      <c r="D10" s="17" t="s">
        <v>603</v>
      </c>
      <c r="E10" s="56">
        <v>8000</v>
      </c>
      <c r="F10" s="57" t="s">
        <v>592</v>
      </c>
      <c r="G10" s="57" t="s">
        <v>593</v>
      </c>
      <c r="H10" s="57" t="s">
        <v>75</v>
      </c>
    </row>
    <row r="11" spans="1:16" x14ac:dyDescent="0.3">
      <c r="B11" s="17" t="s">
        <v>13</v>
      </c>
      <c r="C11" s="17" t="s">
        <v>606</v>
      </c>
      <c r="D11" s="17" t="s">
        <v>607</v>
      </c>
      <c r="E11" s="56">
        <v>80000</v>
      </c>
      <c r="F11" s="57" t="s">
        <v>592</v>
      </c>
      <c r="G11" s="57" t="s">
        <v>593</v>
      </c>
      <c r="H11" s="57" t="s">
        <v>75</v>
      </c>
    </row>
    <row r="12" spans="1:16" x14ac:dyDescent="0.3">
      <c r="B12" s="17" t="s">
        <v>13</v>
      </c>
      <c r="C12" s="17" t="s">
        <v>596</v>
      </c>
      <c r="D12" s="17" t="s">
        <v>597</v>
      </c>
      <c r="E12" s="56">
        <v>72000</v>
      </c>
      <c r="F12" s="57" t="s">
        <v>592</v>
      </c>
      <c r="G12" s="57" t="s">
        <v>593</v>
      </c>
      <c r="H12" s="57" t="s">
        <v>75</v>
      </c>
    </row>
    <row r="13" spans="1:16" x14ac:dyDescent="0.3">
      <c r="B13" s="17" t="s">
        <v>13</v>
      </c>
      <c r="C13" s="17" t="s">
        <v>596</v>
      </c>
      <c r="D13" s="17" t="s">
        <v>597</v>
      </c>
      <c r="E13" s="56">
        <v>8000</v>
      </c>
      <c r="F13" s="57" t="s">
        <v>592</v>
      </c>
      <c r="G13" s="57" t="s">
        <v>593</v>
      </c>
      <c r="H13" s="57" t="s">
        <v>75</v>
      </c>
    </row>
    <row r="14" spans="1:16" x14ac:dyDescent="0.3">
      <c r="B14" s="17" t="s">
        <v>13</v>
      </c>
      <c r="C14" s="17" t="s">
        <v>590</v>
      </c>
      <c r="D14" s="17" t="s">
        <v>591</v>
      </c>
      <c r="E14" s="56">
        <v>72000</v>
      </c>
      <c r="F14" s="57" t="s">
        <v>592</v>
      </c>
      <c r="G14" s="57" t="s">
        <v>593</v>
      </c>
      <c r="H14" s="57" t="s">
        <v>94</v>
      </c>
    </row>
    <row r="15" spans="1:16" x14ac:dyDescent="0.3">
      <c r="B15" s="17" t="s">
        <v>13</v>
      </c>
      <c r="C15" s="17" t="s">
        <v>590</v>
      </c>
      <c r="D15" s="17" t="s">
        <v>591</v>
      </c>
      <c r="E15" s="56">
        <v>8000</v>
      </c>
      <c r="F15" s="57" t="s">
        <v>592</v>
      </c>
      <c r="G15" s="57" t="s">
        <v>593</v>
      </c>
      <c r="H15" s="57" t="s">
        <v>94</v>
      </c>
    </row>
    <row r="16" spans="1:16" x14ac:dyDescent="0.3">
      <c r="B16" s="17" t="s">
        <v>13</v>
      </c>
      <c r="C16" s="17" t="s">
        <v>535</v>
      </c>
      <c r="D16" s="17" t="s">
        <v>536</v>
      </c>
      <c r="E16" s="56">
        <v>72000</v>
      </c>
      <c r="F16" s="57" t="s">
        <v>592</v>
      </c>
      <c r="G16" s="57" t="s">
        <v>593</v>
      </c>
      <c r="H16" s="57" t="s">
        <v>46</v>
      </c>
    </row>
    <row r="17" spans="1:16" x14ac:dyDescent="0.3">
      <c r="B17" s="17" t="s">
        <v>13</v>
      </c>
      <c r="C17" s="17" t="s">
        <v>535</v>
      </c>
      <c r="D17" s="17" t="s">
        <v>536</v>
      </c>
      <c r="E17" s="56">
        <v>8000</v>
      </c>
      <c r="F17" s="57" t="s">
        <v>592</v>
      </c>
      <c r="G17" s="57" t="s">
        <v>593</v>
      </c>
      <c r="H17" s="57" t="s">
        <v>46</v>
      </c>
    </row>
    <row r="18" spans="1:16" x14ac:dyDescent="0.3">
      <c r="B18" s="17" t="s">
        <v>13</v>
      </c>
      <c r="C18" s="17" t="s">
        <v>598</v>
      </c>
      <c r="D18" s="17" t="s">
        <v>599</v>
      </c>
      <c r="E18" s="56">
        <v>72000</v>
      </c>
      <c r="F18" s="57" t="s">
        <v>592</v>
      </c>
      <c r="G18" s="57" t="s">
        <v>593</v>
      </c>
      <c r="H18" s="57" t="s">
        <v>46</v>
      </c>
    </row>
    <row r="19" spans="1:16" x14ac:dyDescent="0.3">
      <c r="B19" s="17" t="s">
        <v>13</v>
      </c>
      <c r="C19" s="17" t="s">
        <v>598</v>
      </c>
      <c r="D19" s="17" t="s">
        <v>599</v>
      </c>
      <c r="E19" s="56">
        <v>8000</v>
      </c>
      <c r="F19" s="57" t="s">
        <v>592</v>
      </c>
      <c r="G19" s="57" t="s">
        <v>593</v>
      </c>
      <c r="H19" s="57" t="s">
        <v>46</v>
      </c>
    </row>
    <row r="20" spans="1:16" x14ac:dyDescent="0.3">
      <c r="B20" s="17" t="s">
        <v>13</v>
      </c>
      <c r="C20" s="17" t="s">
        <v>594</v>
      </c>
      <c r="D20" s="17" t="s">
        <v>595</v>
      </c>
      <c r="E20" s="56">
        <v>72000</v>
      </c>
      <c r="F20" s="57" t="s">
        <v>592</v>
      </c>
      <c r="G20" s="57" t="s">
        <v>593</v>
      </c>
      <c r="H20" s="57" t="s">
        <v>46</v>
      </c>
    </row>
    <row r="21" spans="1:16" x14ac:dyDescent="0.3">
      <c r="B21" s="17" t="s">
        <v>13</v>
      </c>
      <c r="C21" s="17" t="s">
        <v>594</v>
      </c>
      <c r="D21" s="17" t="s">
        <v>595</v>
      </c>
      <c r="E21" s="56">
        <v>8000</v>
      </c>
      <c r="F21" s="57" t="s">
        <v>592</v>
      </c>
      <c r="G21" s="57" t="s">
        <v>593</v>
      </c>
      <c r="H21" s="57" t="s">
        <v>46</v>
      </c>
    </row>
    <row r="22" spans="1:16" s="18" customFormat="1" x14ac:dyDescent="0.3">
      <c r="B22" s="52" t="s">
        <v>172</v>
      </c>
      <c r="C22" s="52"/>
      <c r="D22" s="52"/>
      <c r="E22" s="54">
        <f>SUM(E4:E21)</f>
        <v>785500</v>
      </c>
      <c r="F22" s="55"/>
      <c r="G22" s="55"/>
      <c r="H22" s="55"/>
    </row>
    <row r="26" spans="1:16" x14ac:dyDescent="0.3">
      <c r="A26">
        <v>7</v>
      </c>
      <c r="B26" s="52" t="s">
        <v>2</v>
      </c>
      <c r="C26" s="52" t="s">
        <v>35</v>
      </c>
      <c r="D26" s="52" t="s">
        <v>36</v>
      </c>
      <c r="E26" s="54" t="s">
        <v>41</v>
      </c>
      <c r="F26" s="55" t="s">
        <v>37</v>
      </c>
      <c r="G26" s="55" t="s">
        <v>39</v>
      </c>
      <c r="H26" s="55" t="s">
        <v>40</v>
      </c>
      <c r="N26" s="18"/>
      <c r="O26" s="18"/>
      <c r="P26" s="18"/>
    </row>
    <row r="27" spans="1:16" x14ac:dyDescent="0.3">
      <c r="B27" s="17" t="s">
        <v>14</v>
      </c>
      <c r="C27" s="17" t="s">
        <v>614</v>
      </c>
      <c r="D27" s="17" t="s">
        <v>615</v>
      </c>
      <c r="E27" s="56">
        <v>45000</v>
      </c>
      <c r="F27" s="57" t="s">
        <v>608</v>
      </c>
      <c r="G27" s="57" t="s">
        <v>609</v>
      </c>
      <c r="H27" s="57" t="s">
        <v>46</v>
      </c>
    </row>
    <row r="28" spans="1:16" x14ac:dyDescent="0.3">
      <c r="B28" s="17" t="s">
        <v>14</v>
      </c>
      <c r="C28" s="17" t="s">
        <v>614</v>
      </c>
      <c r="D28" s="17" t="s">
        <v>615</v>
      </c>
      <c r="E28" s="56">
        <v>5000</v>
      </c>
      <c r="F28" s="57" t="s">
        <v>608</v>
      </c>
      <c r="G28" s="57" t="s">
        <v>609</v>
      </c>
      <c r="H28" s="57" t="s">
        <v>46</v>
      </c>
    </row>
    <row r="29" spans="1:16" x14ac:dyDescent="0.3">
      <c r="B29" s="17" t="s">
        <v>14</v>
      </c>
      <c r="C29" s="17" t="s">
        <v>503</v>
      </c>
      <c r="D29" s="17" t="s">
        <v>504</v>
      </c>
      <c r="E29" s="56">
        <v>60000</v>
      </c>
      <c r="F29" s="57" t="s">
        <v>608</v>
      </c>
      <c r="G29" s="57" t="s">
        <v>609</v>
      </c>
      <c r="H29" s="57" t="s">
        <v>75</v>
      </c>
    </row>
    <row r="30" spans="1:16" x14ac:dyDescent="0.3">
      <c r="B30" s="17" t="s">
        <v>14</v>
      </c>
      <c r="C30" s="17" t="s">
        <v>503</v>
      </c>
      <c r="D30" s="17" t="s">
        <v>504</v>
      </c>
      <c r="E30" s="56">
        <v>6000</v>
      </c>
      <c r="F30" s="57" t="s">
        <v>608</v>
      </c>
      <c r="G30" s="57" t="s">
        <v>609</v>
      </c>
      <c r="H30" s="57" t="s">
        <v>75</v>
      </c>
    </row>
    <row r="31" spans="1:16" x14ac:dyDescent="0.3">
      <c r="B31" s="17" t="s">
        <v>14</v>
      </c>
      <c r="C31" s="17" t="s">
        <v>553</v>
      </c>
      <c r="D31" s="17" t="s">
        <v>554</v>
      </c>
      <c r="E31" s="56">
        <v>72000</v>
      </c>
      <c r="F31" s="57" t="s">
        <v>608</v>
      </c>
      <c r="G31" s="57" t="s">
        <v>609</v>
      </c>
      <c r="H31" s="57" t="s">
        <v>94</v>
      </c>
    </row>
    <row r="32" spans="1:16" x14ac:dyDescent="0.3">
      <c r="B32" s="17" t="s">
        <v>14</v>
      </c>
      <c r="C32" s="17" t="s">
        <v>553</v>
      </c>
      <c r="D32" s="17" t="s">
        <v>554</v>
      </c>
      <c r="E32" s="56">
        <v>8000</v>
      </c>
      <c r="F32" s="57" t="s">
        <v>608</v>
      </c>
      <c r="G32" s="57" t="s">
        <v>609</v>
      </c>
      <c r="H32" s="57" t="s">
        <v>94</v>
      </c>
    </row>
    <row r="33" spans="2:8" x14ac:dyDescent="0.3">
      <c r="B33" s="17" t="s">
        <v>14</v>
      </c>
      <c r="C33" s="17" t="s">
        <v>606</v>
      </c>
      <c r="D33" s="17" t="s">
        <v>607</v>
      </c>
      <c r="E33" s="56">
        <v>72000</v>
      </c>
      <c r="F33" s="57" t="s">
        <v>608</v>
      </c>
      <c r="G33" s="57" t="s">
        <v>609</v>
      </c>
      <c r="H33" s="57" t="s">
        <v>75</v>
      </c>
    </row>
    <row r="34" spans="2:8" x14ac:dyDescent="0.3">
      <c r="B34" s="17" t="s">
        <v>14</v>
      </c>
      <c r="C34" s="17" t="s">
        <v>606</v>
      </c>
      <c r="D34" s="17" t="s">
        <v>607</v>
      </c>
      <c r="E34" s="56">
        <v>8000</v>
      </c>
      <c r="F34" s="57" t="s">
        <v>608</v>
      </c>
      <c r="G34" s="57" t="s">
        <v>609</v>
      </c>
      <c r="H34" s="57" t="s">
        <v>75</v>
      </c>
    </row>
    <row r="35" spans="2:8" x14ac:dyDescent="0.3">
      <c r="B35" s="17" t="s">
        <v>14</v>
      </c>
      <c r="C35" s="17" t="s">
        <v>612</v>
      </c>
      <c r="D35" s="17" t="s">
        <v>613</v>
      </c>
      <c r="E35" s="56">
        <v>72000</v>
      </c>
      <c r="F35" s="57" t="s">
        <v>608</v>
      </c>
      <c r="G35" s="57" t="s">
        <v>609</v>
      </c>
      <c r="H35" s="57" t="s">
        <v>46</v>
      </c>
    </row>
    <row r="36" spans="2:8" x14ac:dyDescent="0.3">
      <c r="B36" s="17" t="s">
        <v>14</v>
      </c>
      <c r="C36" s="17" t="s">
        <v>612</v>
      </c>
      <c r="D36" s="17" t="s">
        <v>613</v>
      </c>
      <c r="E36" s="56">
        <v>8000</v>
      </c>
      <c r="F36" s="57" t="s">
        <v>608</v>
      </c>
      <c r="G36" s="57" t="s">
        <v>609</v>
      </c>
      <c r="H36" s="57" t="s">
        <v>46</v>
      </c>
    </row>
    <row r="37" spans="2:8" x14ac:dyDescent="0.3">
      <c r="B37" s="17" t="s">
        <v>14</v>
      </c>
      <c r="C37" s="17" t="s">
        <v>610</v>
      </c>
      <c r="D37" s="17" t="s">
        <v>611</v>
      </c>
      <c r="E37" s="56">
        <v>72000</v>
      </c>
      <c r="F37" s="57" t="s">
        <v>608</v>
      </c>
      <c r="G37" s="57" t="s">
        <v>609</v>
      </c>
      <c r="H37" s="57" t="s">
        <v>46</v>
      </c>
    </row>
    <row r="38" spans="2:8" x14ac:dyDescent="0.3">
      <c r="B38" s="17" t="s">
        <v>14</v>
      </c>
      <c r="C38" s="17" t="s">
        <v>610</v>
      </c>
      <c r="D38" s="17" t="s">
        <v>611</v>
      </c>
      <c r="E38" s="56">
        <v>8000</v>
      </c>
      <c r="F38" s="57" t="s">
        <v>608</v>
      </c>
      <c r="G38" s="57" t="s">
        <v>609</v>
      </c>
      <c r="H38" s="57" t="s">
        <v>46</v>
      </c>
    </row>
    <row r="39" spans="2:8" x14ac:dyDescent="0.3">
      <c r="B39" s="17" t="s">
        <v>14</v>
      </c>
      <c r="C39" s="17" t="s">
        <v>535</v>
      </c>
      <c r="D39" s="17" t="s">
        <v>536</v>
      </c>
      <c r="E39" s="56">
        <v>52000</v>
      </c>
      <c r="F39" s="57" t="s">
        <v>608</v>
      </c>
      <c r="G39" s="57" t="s">
        <v>609</v>
      </c>
      <c r="H39" s="57" t="s">
        <v>46</v>
      </c>
    </row>
    <row r="40" spans="2:8" x14ac:dyDescent="0.3">
      <c r="B40" s="17" t="s">
        <v>14</v>
      </c>
      <c r="C40" s="17" t="s">
        <v>535</v>
      </c>
      <c r="D40" s="17" t="s">
        <v>536</v>
      </c>
      <c r="E40" s="56">
        <v>6000</v>
      </c>
      <c r="F40" s="57" t="s">
        <v>608</v>
      </c>
      <c r="G40" s="57" t="s">
        <v>609</v>
      </c>
      <c r="H40" s="57" t="s">
        <v>46</v>
      </c>
    </row>
    <row r="41" spans="2:8" x14ac:dyDescent="0.3">
      <c r="B41" s="17" t="s">
        <v>14</v>
      </c>
      <c r="C41" s="17" t="s">
        <v>616</v>
      </c>
      <c r="D41" s="17" t="s">
        <v>617</v>
      </c>
      <c r="E41" s="56">
        <v>45000</v>
      </c>
      <c r="F41" s="57" t="s">
        <v>608</v>
      </c>
      <c r="G41" s="57" t="s">
        <v>609</v>
      </c>
      <c r="H41" s="57" t="s">
        <v>94</v>
      </c>
    </row>
    <row r="42" spans="2:8" x14ac:dyDescent="0.3">
      <c r="B42" s="17" t="s">
        <v>14</v>
      </c>
      <c r="C42" s="17" t="s">
        <v>616</v>
      </c>
      <c r="D42" s="17" t="s">
        <v>617</v>
      </c>
      <c r="E42" s="56">
        <v>5000</v>
      </c>
      <c r="F42" s="57" t="s">
        <v>608</v>
      </c>
      <c r="G42" s="57" t="s">
        <v>609</v>
      </c>
      <c r="H42" s="57" t="s">
        <v>94</v>
      </c>
    </row>
    <row r="43" spans="2:8" s="18" customFormat="1" x14ac:dyDescent="0.3">
      <c r="B43" s="52" t="s">
        <v>172</v>
      </c>
      <c r="C43" s="52"/>
      <c r="D43" s="52"/>
      <c r="E43" s="54">
        <f>SUM(E27:E42)</f>
        <v>544000</v>
      </c>
      <c r="F43" s="55"/>
      <c r="G43" s="55"/>
      <c r="H43" s="55"/>
    </row>
  </sheetData>
  <sortState ref="B30:H46">
    <sortCondition ref="C30"/>
  </sortState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2"/>
  <sheetViews>
    <sheetView zoomScaleNormal="100" workbookViewId="0">
      <selection activeCell="B35" sqref="B35"/>
    </sheetView>
  </sheetViews>
  <sheetFormatPr defaultRowHeight="14.4" x14ac:dyDescent="0.3"/>
  <cols>
    <col min="1" max="1" width="3" bestFit="1" customWidth="1"/>
    <col min="2" max="2" width="41.88671875" customWidth="1"/>
    <col min="3" max="3" width="52" customWidth="1"/>
    <col min="5" max="5" width="10" bestFit="1" customWidth="1"/>
    <col min="6" max="6" width="7.109375" style="19" bestFit="1" customWidth="1"/>
    <col min="7" max="7" width="7" style="19" bestFit="1" customWidth="1"/>
    <col min="8" max="8" width="5" style="19" bestFit="1" customWidth="1"/>
    <col min="9" max="9" width="10" bestFit="1" customWidth="1"/>
  </cols>
  <sheetData>
    <row r="3" spans="1:21" x14ac:dyDescent="0.3">
      <c r="A3">
        <v>5</v>
      </c>
      <c r="B3" s="52" t="s">
        <v>2</v>
      </c>
      <c r="C3" s="52" t="s">
        <v>35</v>
      </c>
      <c r="D3" s="52" t="s">
        <v>36</v>
      </c>
      <c r="E3" s="54" t="s">
        <v>41</v>
      </c>
      <c r="F3" s="55" t="s">
        <v>37</v>
      </c>
      <c r="G3" s="55" t="s">
        <v>39</v>
      </c>
      <c r="H3" s="55" t="s">
        <v>40</v>
      </c>
      <c r="S3" s="18"/>
      <c r="T3" s="18"/>
      <c r="U3" s="18"/>
    </row>
    <row r="4" spans="1:21" x14ac:dyDescent="0.3">
      <c r="B4" s="17" t="s">
        <v>568</v>
      </c>
      <c r="C4" s="17" t="s">
        <v>574</v>
      </c>
      <c r="D4" s="17" t="s">
        <v>575</v>
      </c>
      <c r="E4" s="56">
        <v>80000</v>
      </c>
      <c r="F4" s="57" t="s">
        <v>567</v>
      </c>
      <c r="G4" s="57" t="s">
        <v>569</v>
      </c>
      <c r="H4" s="57" t="s">
        <v>94</v>
      </c>
    </row>
    <row r="5" spans="1:21" x14ac:dyDescent="0.3">
      <c r="B5" s="17" t="s">
        <v>568</v>
      </c>
      <c r="C5" s="17" t="s">
        <v>570</v>
      </c>
      <c r="D5" s="17" t="s">
        <v>571</v>
      </c>
      <c r="E5" s="56">
        <v>10500</v>
      </c>
      <c r="F5" s="57" t="s">
        <v>567</v>
      </c>
      <c r="G5" s="57" t="s">
        <v>569</v>
      </c>
      <c r="H5" s="57" t="s">
        <v>46</v>
      </c>
    </row>
    <row r="6" spans="1:21" x14ac:dyDescent="0.3">
      <c r="B6" s="17" t="s">
        <v>568</v>
      </c>
      <c r="C6" s="17" t="s">
        <v>582</v>
      </c>
      <c r="D6" s="17" t="s">
        <v>583</v>
      </c>
      <c r="E6" s="56">
        <v>79200</v>
      </c>
      <c r="F6" s="57" t="s">
        <v>567</v>
      </c>
      <c r="G6" s="57" t="s">
        <v>569</v>
      </c>
      <c r="H6" s="57" t="s">
        <v>46</v>
      </c>
    </row>
    <row r="7" spans="1:21" x14ac:dyDescent="0.3">
      <c r="B7" s="17" t="s">
        <v>568</v>
      </c>
      <c r="C7" s="17" t="s">
        <v>576</v>
      </c>
      <c r="D7" s="17" t="s">
        <v>577</v>
      </c>
      <c r="E7" s="56">
        <v>64000</v>
      </c>
      <c r="F7" s="57" t="s">
        <v>567</v>
      </c>
      <c r="G7" s="57" t="s">
        <v>569</v>
      </c>
      <c r="H7" s="57" t="s">
        <v>94</v>
      </c>
    </row>
    <row r="8" spans="1:21" x14ac:dyDescent="0.3">
      <c r="B8" s="17" t="s">
        <v>568</v>
      </c>
      <c r="C8" s="17" t="s">
        <v>565</v>
      </c>
      <c r="D8" s="17" t="s">
        <v>566</v>
      </c>
      <c r="E8" s="56">
        <v>20000</v>
      </c>
      <c r="F8" s="57" t="s">
        <v>567</v>
      </c>
      <c r="G8" s="57" t="s">
        <v>569</v>
      </c>
      <c r="H8" s="57" t="s">
        <v>46</v>
      </c>
    </row>
    <row r="9" spans="1:21" x14ac:dyDescent="0.3">
      <c r="B9" s="17" t="s">
        <v>568</v>
      </c>
      <c r="C9" s="17" t="s">
        <v>586</v>
      </c>
      <c r="D9" s="17" t="s">
        <v>587</v>
      </c>
      <c r="E9" s="56">
        <v>20000</v>
      </c>
      <c r="F9" s="57" t="s">
        <v>567</v>
      </c>
      <c r="G9" s="57" t="s">
        <v>569</v>
      </c>
      <c r="H9" s="57" t="s">
        <v>46</v>
      </c>
    </row>
    <row r="10" spans="1:21" x14ac:dyDescent="0.3">
      <c r="B10" s="17" t="s">
        <v>568</v>
      </c>
      <c r="C10" s="17" t="s">
        <v>92</v>
      </c>
      <c r="D10" s="17" t="s">
        <v>93</v>
      </c>
      <c r="E10" s="56">
        <v>67200</v>
      </c>
      <c r="F10" s="57" t="s">
        <v>567</v>
      </c>
      <c r="G10" s="57" t="s">
        <v>569</v>
      </c>
      <c r="H10" s="57" t="s">
        <v>94</v>
      </c>
    </row>
    <row r="11" spans="1:21" x14ac:dyDescent="0.3">
      <c r="B11" s="17" t="s">
        <v>568</v>
      </c>
      <c r="C11" s="17" t="s">
        <v>92</v>
      </c>
      <c r="D11" s="17" t="s">
        <v>93</v>
      </c>
      <c r="E11" s="56">
        <v>9200</v>
      </c>
      <c r="F11" s="57" t="s">
        <v>567</v>
      </c>
      <c r="G11" s="57" t="s">
        <v>569</v>
      </c>
      <c r="H11" s="57" t="s">
        <v>94</v>
      </c>
    </row>
    <row r="12" spans="1:21" x14ac:dyDescent="0.3">
      <c r="B12" s="17" t="s">
        <v>568</v>
      </c>
      <c r="C12" s="17" t="s">
        <v>572</v>
      </c>
      <c r="D12" s="17" t="s">
        <v>573</v>
      </c>
      <c r="E12" s="56">
        <v>22400</v>
      </c>
      <c r="F12" s="57" t="s">
        <v>567</v>
      </c>
      <c r="G12" s="57" t="s">
        <v>569</v>
      </c>
      <c r="H12" s="57" t="s">
        <v>46</v>
      </c>
    </row>
    <row r="13" spans="1:21" x14ac:dyDescent="0.3">
      <c r="B13" s="17" t="s">
        <v>568</v>
      </c>
      <c r="C13" s="17" t="s">
        <v>580</v>
      </c>
      <c r="D13" s="17" t="s">
        <v>581</v>
      </c>
      <c r="E13" s="56">
        <v>56000</v>
      </c>
      <c r="F13" s="57" t="s">
        <v>567</v>
      </c>
      <c r="G13" s="57" t="s">
        <v>569</v>
      </c>
      <c r="H13" s="57" t="s">
        <v>46</v>
      </c>
    </row>
    <row r="14" spans="1:21" x14ac:dyDescent="0.3">
      <c r="B14" s="17" t="s">
        <v>568</v>
      </c>
      <c r="C14" s="17" t="s">
        <v>580</v>
      </c>
      <c r="D14" s="17" t="s">
        <v>581</v>
      </c>
      <c r="E14" s="56">
        <v>14000</v>
      </c>
      <c r="F14" s="57" t="s">
        <v>567</v>
      </c>
      <c r="G14" s="57" t="s">
        <v>569</v>
      </c>
      <c r="H14" s="57" t="s">
        <v>46</v>
      </c>
    </row>
    <row r="15" spans="1:21" x14ac:dyDescent="0.3">
      <c r="B15" s="17" t="s">
        <v>568</v>
      </c>
      <c r="C15" s="17" t="s">
        <v>588</v>
      </c>
      <c r="D15" s="17" t="s">
        <v>589</v>
      </c>
      <c r="E15" s="56">
        <v>12000</v>
      </c>
      <c r="F15" s="57" t="s">
        <v>567</v>
      </c>
      <c r="G15" s="57" t="s">
        <v>569</v>
      </c>
      <c r="H15" s="57" t="s">
        <v>46</v>
      </c>
    </row>
    <row r="16" spans="1:21" x14ac:dyDescent="0.3">
      <c r="B16" s="17" t="s">
        <v>568</v>
      </c>
      <c r="C16" s="17" t="s">
        <v>578</v>
      </c>
      <c r="D16" s="17" t="s">
        <v>579</v>
      </c>
      <c r="E16" s="56">
        <v>16000</v>
      </c>
      <c r="F16" s="57" t="s">
        <v>567</v>
      </c>
      <c r="G16" s="57" t="s">
        <v>569</v>
      </c>
      <c r="H16" s="57" t="s">
        <v>46</v>
      </c>
    </row>
    <row r="17" spans="1:15" x14ac:dyDescent="0.3">
      <c r="B17" s="17" t="s">
        <v>568</v>
      </c>
      <c r="C17" s="17" t="s">
        <v>119</v>
      </c>
      <c r="D17" s="17" t="s">
        <v>120</v>
      </c>
      <c r="E17" s="56">
        <v>11800</v>
      </c>
      <c r="F17" s="57" t="s">
        <v>567</v>
      </c>
      <c r="G17" s="57" t="s">
        <v>569</v>
      </c>
      <c r="H17" s="57" t="s">
        <v>46</v>
      </c>
    </row>
    <row r="18" spans="1:15" x14ac:dyDescent="0.3">
      <c r="B18" s="17" t="s">
        <v>568</v>
      </c>
      <c r="C18" s="17" t="s">
        <v>119</v>
      </c>
      <c r="D18" s="17" t="s">
        <v>120</v>
      </c>
      <c r="E18" s="56">
        <v>36800</v>
      </c>
      <c r="F18" s="57" t="s">
        <v>567</v>
      </c>
      <c r="G18" s="57" t="s">
        <v>569</v>
      </c>
      <c r="H18" s="57" t="s">
        <v>46</v>
      </c>
    </row>
    <row r="19" spans="1:15" x14ac:dyDescent="0.3">
      <c r="B19" s="17" t="s">
        <v>568</v>
      </c>
      <c r="C19" s="17" t="s">
        <v>584</v>
      </c>
      <c r="D19" s="17" t="s">
        <v>585</v>
      </c>
      <c r="E19" s="56">
        <v>80000</v>
      </c>
      <c r="F19" s="57" t="s">
        <v>567</v>
      </c>
      <c r="G19" s="57" t="s">
        <v>569</v>
      </c>
      <c r="H19" s="57" t="s">
        <v>46</v>
      </c>
    </row>
    <row r="20" spans="1:15" x14ac:dyDescent="0.3">
      <c r="B20" s="17" t="s">
        <v>568</v>
      </c>
      <c r="C20" s="17" t="s">
        <v>584</v>
      </c>
      <c r="D20" s="17" t="s">
        <v>585</v>
      </c>
      <c r="E20" s="56">
        <v>19800</v>
      </c>
      <c r="F20" s="57" t="s">
        <v>567</v>
      </c>
      <c r="G20" s="57" t="s">
        <v>569</v>
      </c>
      <c r="H20" s="57" t="s">
        <v>46</v>
      </c>
    </row>
    <row r="21" spans="1:15" x14ac:dyDescent="0.3">
      <c r="B21" s="17" t="s">
        <v>568</v>
      </c>
      <c r="C21" s="17" t="s">
        <v>584</v>
      </c>
      <c r="D21" s="17" t="s">
        <v>585</v>
      </c>
      <c r="E21" s="56">
        <v>20000</v>
      </c>
      <c r="F21" s="57" t="s">
        <v>567</v>
      </c>
      <c r="G21" s="57" t="s">
        <v>569</v>
      </c>
      <c r="H21" s="57" t="s">
        <v>46</v>
      </c>
    </row>
    <row r="22" spans="1:15" s="18" customFormat="1" x14ac:dyDescent="0.3">
      <c r="B22" s="52" t="s">
        <v>172</v>
      </c>
      <c r="C22" s="52"/>
      <c r="D22" s="52"/>
      <c r="E22" s="54">
        <f>SUM(E4:E21)</f>
        <v>638900</v>
      </c>
      <c r="F22" s="55"/>
      <c r="G22" s="55"/>
      <c r="H22" s="55"/>
    </row>
    <row r="25" spans="1:15" x14ac:dyDescent="0.3">
      <c r="A25">
        <v>9</v>
      </c>
      <c r="B25" s="52" t="s">
        <v>2</v>
      </c>
      <c r="C25" s="52" t="s">
        <v>35</v>
      </c>
      <c r="D25" s="52" t="s">
        <v>36</v>
      </c>
      <c r="E25" s="54" t="s">
        <v>41</v>
      </c>
      <c r="F25" s="52" t="s">
        <v>37</v>
      </c>
      <c r="G25" s="52" t="s">
        <v>39</v>
      </c>
      <c r="H25" s="52" t="s">
        <v>40</v>
      </c>
      <c r="M25" s="18"/>
      <c r="N25" s="18"/>
      <c r="O25" s="18"/>
    </row>
    <row r="26" spans="1:15" x14ac:dyDescent="0.3">
      <c r="B26" s="17" t="s">
        <v>621</v>
      </c>
      <c r="C26" s="17" t="s">
        <v>618</v>
      </c>
      <c r="D26" s="17" t="s">
        <v>619</v>
      </c>
      <c r="E26" s="56">
        <v>125120</v>
      </c>
      <c r="F26" s="17" t="s">
        <v>620</v>
      </c>
      <c r="G26" s="17" t="s">
        <v>622</v>
      </c>
      <c r="H26" s="17" t="s">
        <v>46</v>
      </c>
      <c r="I26" s="15"/>
    </row>
    <row r="27" spans="1:15" x14ac:dyDescent="0.3">
      <c r="B27" s="17" t="s">
        <v>621</v>
      </c>
      <c r="C27" s="17" t="s">
        <v>623</v>
      </c>
      <c r="D27" s="17" t="s">
        <v>624</v>
      </c>
      <c r="E27" s="56">
        <v>12000</v>
      </c>
      <c r="F27" s="17" t="s">
        <v>620</v>
      </c>
      <c r="G27" s="17" t="s">
        <v>622</v>
      </c>
      <c r="H27" s="17" t="s">
        <v>46</v>
      </c>
    </row>
    <row r="28" spans="1:15" s="18" customFormat="1" x14ac:dyDescent="0.3">
      <c r="B28" s="52" t="s">
        <v>172</v>
      </c>
      <c r="C28" s="52"/>
      <c r="D28" s="52"/>
      <c r="E28" s="54">
        <f>SUM(E26:E27)</f>
        <v>137120</v>
      </c>
      <c r="F28" s="55"/>
      <c r="G28" s="55"/>
      <c r="H28" s="55"/>
    </row>
    <row r="31" spans="1:15" x14ac:dyDescent="0.3">
      <c r="A31">
        <v>10</v>
      </c>
      <c r="B31" s="52" t="s">
        <v>2</v>
      </c>
      <c r="C31" s="52" t="s">
        <v>35</v>
      </c>
      <c r="D31" s="52" t="s">
        <v>36</v>
      </c>
      <c r="E31" s="54" t="s">
        <v>41</v>
      </c>
      <c r="F31" s="52" t="s">
        <v>37</v>
      </c>
      <c r="G31" s="52" t="s">
        <v>39</v>
      </c>
      <c r="H31" s="52" t="s">
        <v>40</v>
      </c>
      <c r="M31" s="18"/>
      <c r="N31" s="18"/>
      <c r="O31" s="18"/>
    </row>
    <row r="32" spans="1:15" x14ac:dyDescent="0.3">
      <c r="B32" s="17" t="s">
        <v>626</v>
      </c>
      <c r="C32" s="17" t="s">
        <v>154</v>
      </c>
      <c r="D32" s="17" t="s">
        <v>155</v>
      </c>
      <c r="E32" s="54">
        <v>100100</v>
      </c>
      <c r="F32" s="17" t="s">
        <v>625</v>
      </c>
      <c r="G32" s="17" t="s">
        <v>627</v>
      </c>
      <c r="H32" s="17" t="s">
        <v>628</v>
      </c>
    </row>
  </sheetData>
  <sortState ref="A28:H33">
    <sortCondition descending="1" ref="D28"/>
  </sortState>
  <pageMargins left="0.7" right="0.7" top="0.78740157499999996" bottom="0.78740157499999996" header="0.3" footer="0.3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"/>
  <sheetViews>
    <sheetView zoomScaleNormal="100" workbookViewId="0">
      <selection sqref="A1:XFD2"/>
    </sheetView>
  </sheetViews>
  <sheetFormatPr defaultRowHeight="14.4" x14ac:dyDescent="0.3"/>
  <cols>
    <col min="1" max="1" width="3" bestFit="1" customWidth="1"/>
    <col min="2" max="2" width="30.6640625" bestFit="1" customWidth="1"/>
    <col min="3" max="3" width="36.88671875" customWidth="1"/>
    <col min="5" max="5" width="11.44140625" bestFit="1" customWidth="1"/>
    <col min="6" max="6" width="7.109375" style="19" bestFit="1" customWidth="1"/>
    <col min="7" max="7" width="7" style="19" bestFit="1" customWidth="1"/>
    <col min="8" max="8" width="5" style="19" bestFit="1" customWidth="1"/>
    <col min="9" max="9" width="10" bestFit="1" customWidth="1"/>
  </cols>
  <sheetData>
    <row r="3" spans="1:14" x14ac:dyDescent="0.3">
      <c r="A3">
        <v>11</v>
      </c>
      <c r="B3" s="52" t="s">
        <v>2</v>
      </c>
      <c r="C3" s="52" t="s">
        <v>35</v>
      </c>
      <c r="D3" s="52" t="s">
        <v>36</v>
      </c>
      <c r="E3" s="54" t="s">
        <v>41</v>
      </c>
      <c r="F3" s="55" t="s">
        <v>37</v>
      </c>
      <c r="G3" s="55" t="s">
        <v>39</v>
      </c>
      <c r="H3" s="55" t="s">
        <v>40</v>
      </c>
      <c r="L3" s="18"/>
      <c r="M3" s="18"/>
      <c r="N3" s="18"/>
    </row>
    <row r="4" spans="1:14" x14ac:dyDescent="0.3">
      <c r="B4" s="17" t="s">
        <v>17</v>
      </c>
      <c r="C4" s="17" t="s">
        <v>629</v>
      </c>
      <c r="D4" s="17" t="s">
        <v>630</v>
      </c>
      <c r="E4" s="56">
        <v>572000</v>
      </c>
      <c r="F4" s="57" t="s">
        <v>631</v>
      </c>
      <c r="G4" s="57" t="s">
        <v>632</v>
      </c>
      <c r="H4" s="57" t="s">
        <v>46</v>
      </c>
      <c r="I4" s="15"/>
    </row>
    <row r="5" spans="1:14" x14ac:dyDescent="0.3">
      <c r="B5" s="17" t="s">
        <v>17</v>
      </c>
      <c r="C5" s="17" t="s">
        <v>633</v>
      </c>
      <c r="D5" s="17" t="s">
        <v>634</v>
      </c>
      <c r="E5" s="56">
        <v>422000</v>
      </c>
      <c r="F5" s="57" t="s">
        <v>631</v>
      </c>
      <c r="G5" s="57" t="s">
        <v>632</v>
      </c>
      <c r="H5" s="57" t="s">
        <v>46</v>
      </c>
      <c r="I5" s="15"/>
    </row>
    <row r="6" spans="1:14" x14ac:dyDescent="0.3">
      <c r="B6" s="17" t="s">
        <v>17</v>
      </c>
      <c r="C6" s="17" t="s">
        <v>635</v>
      </c>
      <c r="D6" s="17" t="s">
        <v>636</v>
      </c>
      <c r="E6" s="56">
        <v>593000</v>
      </c>
      <c r="F6" s="57" t="s">
        <v>631</v>
      </c>
      <c r="G6" s="57" t="s">
        <v>632</v>
      </c>
      <c r="H6" s="57" t="s">
        <v>46</v>
      </c>
      <c r="I6" s="15"/>
    </row>
    <row r="7" spans="1:14" x14ac:dyDescent="0.3">
      <c r="B7" s="17" t="s">
        <v>17</v>
      </c>
      <c r="C7" s="17" t="s">
        <v>637</v>
      </c>
      <c r="D7" s="17" t="s">
        <v>638</v>
      </c>
      <c r="E7" s="56">
        <v>636000</v>
      </c>
      <c r="F7" s="57" t="s">
        <v>631</v>
      </c>
      <c r="G7" s="57" t="s">
        <v>632</v>
      </c>
      <c r="H7" s="57" t="s">
        <v>46</v>
      </c>
      <c r="I7" s="15"/>
    </row>
    <row r="8" spans="1:14" s="18" customFormat="1" x14ac:dyDescent="0.3">
      <c r="B8" s="52" t="s">
        <v>172</v>
      </c>
      <c r="C8" s="52"/>
      <c r="D8" s="52"/>
      <c r="E8" s="54">
        <f>SUM(E4:E7)</f>
        <v>2223000</v>
      </c>
      <c r="F8" s="55"/>
      <c r="G8" s="55"/>
      <c r="H8" s="55"/>
    </row>
  </sheetData>
  <sortState ref="A6:H22">
    <sortCondition ref="C6"/>
  </sortState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67"/>
  <sheetViews>
    <sheetView zoomScaleNormal="100" workbookViewId="0">
      <selection activeCell="A59" sqref="A59:XFD59"/>
    </sheetView>
  </sheetViews>
  <sheetFormatPr defaultRowHeight="14.4" x14ac:dyDescent="0.3"/>
  <cols>
    <col min="1" max="1" width="3" bestFit="1" customWidth="1"/>
    <col min="2" max="2" width="30.5546875" bestFit="1" customWidth="1"/>
    <col min="3" max="3" width="35" customWidth="1"/>
    <col min="5" max="5" width="12.6640625" customWidth="1"/>
    <col min="6" max="6" width="7.109375" style="19" bestFit="1" customWidth="1"/>
    <col min="7" max="7" width="7" style="19" bestFit="1" customWidth="1"/>
    <col min="8" max="8" width="5" style="19" bestFit="1" customWidth="1"/>
    <col min="9" max="9" width="11.33203125" bestFit="1" customWidth="1"/>
  </cols>
  <sheetData>
    <row r="3" spans="1:17" x14ac:dyDescent="0.3">
      <c r="A3">
        <v>12</v>
      </c>
      <c r="B3" s="52" t="s">
        <v>2</v>
      </c>
      <c r="C3" s="52" t="s">
        <v>35</v>
      </c>
      <c r="D3" s="52" t="s">
        <v>36</v>
      </c>
      <c r="E3" s="54" t="s">
        <v>41</v>
      </c>
      <c r="F3" s="55" t="s">
        <v>37</v>
      </c>
      <c r="G3" s="55" t="s">
        <v>39</v>
      </c>
      <c r="H3" s="55" t="s">
        <v>40</v>
      </c>
      <c r="O3" s="18"/>
      <c r="P3" s="18"/>
      <c r="Q3" s="18"/>
    </row>
    <row r="4" spans="1:17" x14ac:dyDescent="0.3">
      <c r="B4" s="17" t="s">
        <v>18</v>
      </c>
      <c r="C4" s="17" t="s">
        <v>725</v>
      </c>
      <c r="D4" s="17" t="s">
        <v>726</v>
      </c>
      <c r="E4" s="56">
        <v>1220700</v>
      </c>
      <c r="F4" s="57" t="s">
        <v>639</v>
      </c>
      <c r="G4" s="57" t="s">
        <v>647</v>
      </c>
      <c r="H4" s="57" t="s">
        <v>94</v>
      </c>
      <c r="I4" s="15"/>
    </row>
    <row r="5" spans="1:17" x14ac:dyDescent="0.3">
      <c r="B5" s="17" t="s">
        <v>18</v>
      </c>
      <c r="C5" s="17" t="s">
        <v>614</v>
      </c>
      <c r="D5" s="17" t="s">
        <v>615</v>
      </c>
      <c r="E5" s="56">
        <v>347800</v>
      </c>
      <c r="F5" s="57" t="s">
        <v>639</v>
      </c>
      <c r="G5" s="57" t="s">
        <v>684</v>
      </c>
      <c r="H5" s="57" t="s">
        <v>46</v>
      </c>
      <c r="I5" s="15"/>
    </row>
    <row r="6" spans="1:17" x14ac:dyDescent="0.3">
      <c r="B6" s="17" t="s">
        <v>18</v>
      </c>
      <c r="C6" s="17" t="s">
        <v>687</v>
      </c>
      <c r="D6" s="17" t="s">
        <v>688</v>
      </c>
      <c r="E6" s="56">
        <v>378900</v>
      </c>
      <c r="F6" s="57" t="s">
        <v>639</v>
      </c>
      <c r="G6" s="57" t="s">
        <v>689</v>
      </c>
      <c r="H6" s="57" t="s">
        <v>46</v>
      </c>
      <c r="I6" s="15"/>
    </row>
    <row r="7" spans="1:17" x14ac:dyDescent="0.3">
      <c r="B7" s="17" t="s">
        <v>18</v>
      </c>
      <c r="C7" s="17" t="s">
        <v>727</v>
      </c>
      <c r="D7" s="17" t="s">
        <v>728</v>
      </c>
      <c r="E7" s="56">
        <v>21300</v>
      </c>
      <c r="F7" s="57" t="s">
        <v>639</v>
      </c>
      <c r="G7" s="57" t="s">
        <v>671</v>
      </c>
      <c r="H7" s="57" t="s">
        <v>94</v>
      </c>
      <c r="I7" s="15"/>
    </row>
    <row r="8" spans="1:17" x14ac:dyDescent="0.3">
      <c r="B8" s="17" t="s">
        <v>18</v>
      </c>
      <c r="C8" s="17" t="s">
        <v>696</v>
      </c>
      <c r="D8" s="17" t="s">
        <v>697</v>
      </c>
      <c r="E8" s="56">
        <v>623000</v>
      </c>
      <c r="F8" s="57" t="s">
        <v>639</v>
      </c>
      <c r="G8" s="57" t="s">
        <v>640</v>
      </c>
      <c r="H8" s="57" t="s">
        <v>94</v>
      </c>
    </row>
    <row r="9" spans="1:17" x14ac:dyDescent="0.3">
      <c r="B9" s="17" t="s">
        <v>18</v>
      </c>
      <c r="C9" s="17" t="s">
        <v>713</v>
      </c>
      <c r="D9" s="17" t="s">
        <v>714</v>
      </c>
      <c r="E9" s="56">
        <v>1574600</v>
      </c>
      <c r="F9" s="57" t="s">
        <v>639</v>
      </c>
      <c r="G9" s="57" t="s">
        <v>660</v>
      </c>
      <c r="H9" s="57" t="s">
        <v>94</v>
      </c>
      <c r="I9" s="15"/>
    </row>
    <row r="10" spans="1:17" x14ac:dyDescent="0.3">
      <c r="B10" s="17" t="s">
        <v>18</v>
      </c>
      <c r="C10" s="17" t="s">
        <v>655</v>
      </c>
      <c r="D10" s="17" t="s">
        <v>656</v>
      </c>
      <c r="E10" s="56">
        <v>73400</v>
      </c>
      <c r="F10" s="57" t="s">
        <v>639</v>
      </c>
      <c r="G10" s="57" t="s">
        <v>657</v>
      </c>
      <c r="H10" s="57" t="s">
        <v>94</v>
      </c>
    </row>
    <row r="11" spans="1:17" x14ac:dyDescent="0.3">
      <c r="B11" s="17" t="s">
        <v>18</v>
      </c>
      <c r="C11" s="17" t="s">
        <v>719</v>
      </c>
      <c r="D11" s="17" t="s">
        <v>720</v>
      </c>
      <c r="E11" s="56">
        <v>127400</v>
      </c>
      <c r="F11" s="57" t="s">
        <v>639</v>
      </c>
      <c r="G11" s="57" t="s">
        <v>715</v>
      </c>
      <c r="H11" s="57" t="s">
        <v>94</v>
      </c>
    </row>
    <row r="12" spans="1:17" x14ac:dyDescent="0.3">
      <c r="B12" s="17" t="s">
        <v>18</v>
      </c>
      <c r="C12" s="17" t="s">
        <v>664</v>
      </c>
      <c r="D12" s="17" t="s">
        <v>665</v>
      </c>
      <c r="E12" s="56">
        <v>491000</v>
      </c>
      <c r="F12" s="57" t="s">
        <v>639</v>
      </c>
      <c r="G12" s="57" t="s">
        <v>647</v>
      </c>
      <c r="H12" s="57" t="s">
        <v>75</v>
      </c>
      <c r="I12" s="15"/>
    </row>
    <row r="13" spans="1:17" x14ac:dyDescent="0.3">
      <c r="B13" s="17" t="s">
        <v>18</v>
      </c>
      <c r="C13" s="17" t="s">
        <v>503</v>
      </c>
      <c r="D13" s="17" t="s">
        <v>504</v>
      </c>
      <c r="E13" s="56">
        <v>4416877</v>
      </c>
      <c r="F13" s="57" t="s">
        <v>639</v>
      </c>
      <c r="G13" s="57" t="s">
        <v>640</v>
      </c>
      <c r="H13" s="57" t="s">
        <v>75</v>
      </c>
      <c r="I13" s="15"/>
    </row>
    <row r="14" spans="1:17" x14ac:dyDescent="0.3">
      <c r="B14" s="17" t="s">
        <v>18</v>
      </c>
      <c r="C14" s="17" t="s">
        <v>549</v>
      </c>
      <c r="D14" s="17" t="s">
        <v>550</v>
      </c>
      <c r="E14" s="56">
        <v>3230851</v>
      </c>
      <c r="F14" s="57" t="s">
        <v>639</v>
      </c>
      <c r="G14" s="57" t="s">
        <v>640</v>
      </c>
      <c r="H14" s="57" t="s">
        <v>75</v>
      </c>
      <c r="I14" s="15"/>
    </row>
    <row r="15" spans="1:17" x14ac:dyDescent="0.3">
      <c r="B15" s="17" t="s">
        <v>18</v>
      </c>
      <c r="C15" s="17" t="s">
        <v>553</v>
      </c>
      <c r="D15" s="17" t="s">
        <v>554</v>
      </c>
      <c r="E15" s="56">
        <v>140650</v>
      </c>
      <c r="F15" s="57" t="s">
        <v>639</v>
      </c>
      <c r="G15" s="57" t="s">
        <v>668</v>
      </c>
      <c r="H15" s="57" t="s">
        <v>94</v>
      </c>
    </row>
    <row r="16" spans="1:17" x14ac:dyDescent="0.3">
      <c r="B16" s="17" t="s">
        <v>18</v>
      </c>
      <c r="C16" s="17" t="s">
        <v>648</v>
      </c>
      <c r="D16" s="17" t="s">
        <v>649</v>
      </c>
      <c r="E16" s="56">
        <v>161900</v>
      </c>
      <c r="F16" s="57" t="s">
        <v>639</v>
      </c>
      <c r="G16" s="57" t="s">
        <v>640</v>
      </c>
      <c r="H16" s="57" t="s">
        <v>94</v>
      </c>
      <c r="I16" s="15"/>
    </row>
    <row r="17" spans="2:9" x14ac:dyDescent="0.3">
      <c r="B17" s="17" t="s">
        <v>18</v>
      </c>
      <c r="C17" s="17" t="s">
        <v>666</v>
      </c>
      <c r="D17" s="17" t="s">
        <v>667</v>
      </c>
      <c r="E17" s="56">
        <v>411600</v>
      </c>
      <c r="F17" s="57" t="s">
        <v>639</v>
      </c>
      <c r="G17" s="57" t="s">
        <v>640</v>
      </c>
      <c r="H17" s="57" t="s">
        <v>94</v>
      </c>
      <c r="I17" s="15"/>
    </row>
    <row r="18" spans="2:9" x14ac:dyDescent="0.3">
      <c r="B18" s="17" t="s">
        <v>18</v>
      </c>
      <c r="C18" s="17" t="s">
        <v>704</v>
      </c>
      <c r="D18" s="17" t="s">
        <v>705</v>
      </c>
      <c r="E18" s="56">
        <v>840100</v>
      </c>
      <c r="F18" s="57" t="s">
        <v>639</v>
      </c>
      <c r="G18" s="57" t="s">
        <v>671</v>
      </c>
      <c r="H18" s="57" t="s">
        <v>94</v>
      </c>
      <c r="I18" s="15"/>
    </row>
    <row r="19" spans="2:9" x14ac:dyDescent="0.3">
      <c r="B19" s="17" t="s">
        <v>18</v>
      </c>
      <c r="C19" s="17" t="s">
        <v>685</v>
      </c>
      <c r="D19" s="17" t="s">
        <v>686</v>
      </c>
      <c r="E19" s="56">
        <v>200000</v>
      </c>
      <c r="F19" s="57" t="s">
        <v>639</v>
      </c>
      <c r="G19" s="57" t="s">
        <v>646</v>
      </c>
      <c r="H19" s="57" t="s">
        <v>46</v>
      </c>
    </row>
    <row r="20" spans="2:9" x14ac:dyDescent="0.3">
      <c r="B20" s="17" t="s">
        <v>18</v>
      </c>
      <c r="C20" s="17" t="s">
        <v>711</v>
      </c>
      <c r="D20" s="17" t="s">
        <v>712</v>
      </c>
      <c r="E20" s="56">
        <v>1277700</v>
      </c>
      <c r="F20" s="57" t="s">
        <v>639</v>
      </c>
      <c r="G20" s="57" t="s">
        <v>646</v>
      </c>
      <c r="H20" s="57" t="s">
        <v>75</v>
      </c>
      <c r="I20" s="15"/>
    </row>
    <row r="21" spans="2:9" x14ac:dyDescent="0.3">
      <c r="B21" s="17" t="s">
        <v>18</v>
      </c>
      <c r="C21" s="17" t="s">
        <v>674</v>
      </c>
      <c r="D21" s="17" t="s">
        <v>675</v>
      </c>
      <c r="E21" s="56">
        <v>1021300</v>
      </c>
      <c r="F21" s="57" t="s">
        <v>639</v>
      </c>
      <c r="G21" s="57" t="s">
        <v>652</v>
      </c>
      <c r="H21" s="57" t="s">
        <v>75</v>
      </c>
      <c r="I21" s="15"/>
    </row>
    <row r="22" spans="2:9" x14ac:dyDescent="0.3">
      <c r="B22" s="17" t="s">
        <v>18</v>
      </c>
      <c r="C22" s="17" t="s">
        <v>709</v>
      </c>
      <c r="D22" s="17" t="s">
        <v>710</v>
      </c>
      <c r="E22" s="56">
        <v>3094100</v>
      </c>
      <c r="F22" s="57" t="s">
        <v>639</v>
      </c>
      <c r="G22" s="57" t="s">
        <v>646</v>
      </c>
      <c r="H22" s="57" t="s">
        <v>75</v>
      </c>
      <c r="I22" s="15"/>
    </row>
    <row r="23" spans="2:9" x14ac:dyDescent="0.3">
      <c r="B23" s="17" t="s">
        <v>18</v>
      </c>
      <c r="C23" s="17" t="s">
        <v>602</v>
      </c>
      <c r="D23" s="17" t="s">
        <v>603</v>
      </c>
      <c r="E23" s="56">
        <v>695000</v>
      </c>
      <c r="F23" s="57" t="s">
        <v>639</v>
      </c>
      <c r="G23" s="57" t="s">
        <v>646</v>
      </c>
      <c r="H23" s="57" t="s">
        <v>75</v>
      </c>
      <c r="I23" s="15"/>
    </row>
    <row r="24" spans="2:9" x14ac:dyDescent="0.3">
      <c r="B24" s="17" t="s">
        <v>18</v>
      </c>
      <c r="C24" s="17" t="s">
        <v>643</v>
      </c>
      <c r="D24" s="17" t="s">
        <v>644</v>
      </c>
      <c r="E24" s="56">
        <v>1745200</v>
      </c>
      <c r="F24" s="57" t="s">
        <v>639</v>
      </c>
      <c r="G24" s="57" t="s">
        <v>645</v>
      </c>
      <c r="H24" s="57" t="s">
        <v>75</v>
      </c>
      <c r="I24" s="15"/>
    </row>
    <row r="25" spans="2:9" x14ac:dyDescent="0.3">
      <c r="B25" s="17" t="s">
        <v>18</v>
      </c>
      <c r="C25" s="17" t="s">
        <v>523</v>
      </c>
      <c r="D25" s="17" t="s">
        <v>524</v>
      </c>
      <c r="E25" s="56">
        <v>1829500</v>
      </c>
      <c r="F25" s="57" t="s">
        <v>639</v>
      </c>
      <c r="G25" s="57" t="s">
        <v>646</v>
      </c>
      <c r="H25" s="57" t="s">
        <v>75</v>
      </c>
      <c r="I25" s="15"/>
    </row>
    <row r="26" spans="2:9" x14ac:dyDescent="0.3">
      <c r="B26" s="17" t="s">
        <v>18</v>
      </c>
      <c r="C26" s="17" t="s">
        <v>661</v>
      </c>
      <c r="D26" s="17" t="s">
        <v>662</v>
      </c>
      <c r="E26" s="56">
        <v>1315900</v>
      </c>
      <c r="F26" s="57" t="s">
        <v>639</v>
      </c>
      <c r="G26" s="57" t="s">
        <v>663</v>
      </c>
      <c r="H26" s="57" t="s">
        <v>75</v>
      </c>
      <c r="I26" s="15"/>
    </row>
    <row r="27" spans="2:9" x14ac:dyDescent="0.3">
      <c r="B27" s="17" t="s">
        <v>18</v>
      </c>
      <c r="C27" s="17" t="s">
        <v>606</v>
      </c>
      <c r="D27" s="17" t="s">
        <v>607</v>
      </c>
      <c r="E27" s="56">
        <v>9539744</v>
      </c>
      <c r="F27" s="57" t="s">
        <v>639</v>
      </c>
      <c r="G27" s="57" t="s">
        <v>640</v>
      </c>
      <c r="H27" s="57" t="s">
        <v>75</v>
      </c>
      <c r="I27" s="15"/>
    </row>
    <row r="28" spans="2:9" x14ac:dyDescent="0.3">
      <c r="B28" s="17" t="s">
        <v>18</v>
      </c>
      <c r="C28" s="17" t="s">
        <v>596</v>
      </c>
      <c r="D28" s="17" t="s">
        <v>597</v>
      </c>
      <c r="E28" s="56">
        <v>7934301</v>
      </c>
      <c r="F28" s="57" t="s">
        <v>639</v>
      </c>
      <c r="G28" s="57" t="s">
        <v>640</v>
      </c>
      <c r="H28" s="57" t="s">
        <v>75</v>
      </c>
      <c r="I28" s="15"/>
    </row>
    <row r="29" spans="2:9" x14ac:dyDescent="0.3">
      <c r="B29" s="17" t="s">
        <v>18</v>
      </c>
      <c r="C29" s="17" t="s">
        <v>537</v>
      </c>
      <c r="D29" s="17" t="s">
        <v>538</v>
      </c>
      <c r="E29" s="56">
        <v>300000</v>
      </c>
      <c r="F29" s="57" t="s">
        <v>639</v>
      </c>
      <c r="G29" s="57" t="s">
        <v>646</v>
      </c>
      <c r="H29" s="57" t="s">
        <v>75</v>
      </c>
    </row>
    <row r="30" spans="2:9" x14ac:dyDescent="0.3">
      <c r="B30" s="17" t="s">
        <v>18</v>
      </c>
      <c r="C30" s="17" t="s">
        <v>521</v>
      </c>
      <c r="D30" s="17" t="s">
        <v>522</v>
      </c>
      <c r="E30" s="56">
        <v>5748903</v>
      </c>
      <c r="F30" s="57" t="s">
        <v>639</v>
      </c>
      <c r="G30" s="57" t="s">
        <v>640</v>
      </c>
      <c r="H30" s="57" t="s">
        <v>75</v>
      </c>
      <c r="I30" s="15"/>
    </row>
    <row r="31" spans="2:9" x14ac:dyDescent="0.3">
      <c r="B31" s="17" t="s">
        <v>18</v>
      </c>
      <c r="C31" s="17" t="s">
        <v>676</v>
      </c>
      <c r="D31" s="17" t="s">
        <v>677</v>
      </c>
      <c r="E31" s="56">
        <v>818700</v>
      </c>
      <c r="F31" s="57" t="s">
        <v>639</v>
      </c>
      <c r="G31" s="57" t="s">
        <v>668</v>
      </c>
      <c r="H31" s="57" t="s">
        <v>75</v>
      </c>
      <c r="I31" s="15"/>
    </row>
    <row r="32" spans="2:9" x14ac:dyDescent="0.3">
      <c r="B32" s="17" t="s">
        <v>18</v>
      </c>
      <c r="C32" s="17" t="s">
        <v>694</v>
      </c>
      <c r="D32" s="17" t="s">
        <v>695</v>
      </c>
      <c r="E32" s="56">
        <v>1957200</v>
      </c>
      <c r="F32" s="57" t="s">
        <v>639</v>
      </c>
      <c r="G32" s="57" t="s">
        <v>660</v>
      </c>
      <c r="H32" s="57" t="s">
        <v>75</v>
      </c>
      <c r="I32" s="15"/>
    </row>
    <row r="33" spans="2:9" x14ac:dyDescent="0.3">
      <c r="B33" s="17" t="s">
        <v>18</v>
      </c>
      <c r="C33" s="17" t="s">
        <v>723</v>
      </c>
      <c r="D33" s="17" t="s">
        <v>724</v>
      </c>
      <c r="E33" s="56">
        <v>294000</v>
      </c>
      <c r="F33" s="57" t="s">
        <v>639</v>
      </c>
      <c r="G33" s="57" t="s">
        <v>645</v>
      </c>
      <c r="H33" s="57" t="s">
        <v>46</v>
      </c>
    </row>
    <row r="34" spans="2:9" x14ac:dyDescent="0.3">
      <c r="B34" s="17" t="s">
        <v>18</v>
      </c>
      <c r="C34" s="17" t="s">
        <v>678</v>
      </c>
      <c r="D34" s="17" t="s">
        <v>679</v>
      </c>
      <c r="E34" s="56">
        <v>270700</v>
      </c>
      <c r="F34" s="57" t="s">
        <v>639</v>
      </c>
      <c r="G34" s="57" t="s">
        <v>663</v>
      </c>
      <c r="H34" s="57" t="s">
        <v>94</v>
      </c>
      <c r="I34" s="15"/>
    </row>
    <row r="35" spans="2:9" x14ac:dyDescent="0.3">
      <c r="B35" s="17" t="s">
        <v>18</v>
      </c>
      <c r="C35" s="17" t="s">
        <v>702</v>
      </c>
      <c r="D35" s="17" t="s">
        <v>703</v>
      </c>
      <c r="E35" s="56">
        <v>384100</v>
      </c>
      <c r="F35" s="57" t="s">
        <v>639</v>
      </c>
      <c r="G35" s="57" t="s">
        <v>646</v>
      </c>
      <c r="H35" s="57" t="s">
        <v>94</v>
      </c>
      <c r="I35" s="15"/>
    </row>
    <row r="36" spans="2:9" x14ac:dyDescent="0.3">
      <c r="B36" s="17" t="s">
        <v>18</v>
      </c>
      <c r="C36" s="17" t="s">
        <v>590</v>
      </c>
      <c r="D36" s="17" t="s">
        <v>591</v>
      </c>
      <c r="E36" s="56">
        <v>122800</v>
      </c>
      <c r="F36" s="57" t="s">
        <v>639</v>
      </c>
      <c r="G36" s="57" t="s">
        <v>652</v>
      </c>
      <c r="H36" s="57" t="s">
        <v>94</v>
      </c>
      <c r="I36" s="15"/>
    </row>
    <row r="37" spans="2:9" x14ac:dyDescent="0.3">
      <c r="B37" s="17" t="s">
        <v>18</v>
      </c>
      <c r="C37" s="17" t="s">
        <v>672</v>
      </c>
      <c r="D37" s="17" t="s">
        <v>673</v>
      </c>
      <c r="E37" s="56">
        <v>444400</v>
      </c>
      <c r="F37" s="57" t="s">
        <v>639</v>
      </c>
      <c r="G37" s="57" t="s">
        <v>645</v>
      </c>
      <c r="H37" s="57" t="s">
        <v>75</v>
      </c>
      <c r="I37" s="15"/>
    </row>
    <row r="38" spans="2:9" x14ac:dyDescent="0.3">
      <c r="B38" s="17" t="s">
        <v>18</v>
      </c>
      <c r="C38" s="17" t="s">
        <v>682</v>
      </c>
      <c r="D38" s="17" t="s">
        <v>683</v>
      </c>
      <c r="E38" s="56">
        <v>185160</v>
      </c>
      <c r="F38" s="57" t="s">
        <v>639</v>
      </c>
      <c r="G38" s="57" t="s">
        <v>668</v>
      </c>
      <c r="H38" s="57" t="s">
        <v>46</v>
      </c>
      <c r="I38" s="15"/>
    </row>
    <row r="39" spans="2:9" x14ac:dyDescent="0.3">
      <c r="B39" s="17" t="s">
        <v>18</v>
      </c>
      <c r="C39" s="17" t="s">
        <v>529</v>
      </c>
      <c r="D39" s="17" t="s">
        <v>530</v>
      </c>
      <c r="E39" s="56">
        <v>7346680</v>
      </c>
      <c r="F39" s="57" t="s">
        <v>639</v>
      </c>
      <c r="G39" s="57" t="s">
        <v>646</v>
      </c>
      <c r="H39" s="57" t="s">
        <v>46</v>
      </c>
      <c r="I39" s="15"/>
    </row>
    <row r="40" spans="2:9" x14ac:dyDescent="0.3">
      <c r="B40" s="17" t="s">
        <v>18</v>
      </c>
      <c r="C40" s="17" t="s">
        <v>563</v>
      </c>
      <c r="D40" s="17" t="s">
        <v>564</v>
      </c>
      <c r="E40" s="56">
        <v>470300</v>
      </c>
      <c r="F40" s="57" t="s">
        <v>639</v>
      </c>
      <c r="G40" s="57" t="s">
        <v>646</v>
      </c>
      <c r="H40" s="57" t="s">
        <v>46</v>
      </c>
      <c r="I40" s="15"/>
    </row>
    <row r="41" spans="2:9" x14ac:dyDescent="0.3">
      <c r="B41" s="17" t="s">
        <v>18</v>
      </c>
      <c r="C41" s="17" t="s">
        <v>680</v>
      </c>
      <c r="D41" s="17" t="s">
        <v>681</v>
      </c>
      <c r="E41" s="56">
        <v>277800</v>
      </c>
      <c r="F41" s="57" t="s">
        <v>639</v>
      </c>
      <c r="G41" s="57" t="s">
        <v>660</v>
      </c>
      <c r="H41" s="57" t="s">
        <v>46</v>
      </c>
      <c r="I41" s="15"/>
    </row>
    <row r="42" spans="2:9" x14ac:dyDescent="0.3">
      <c r="B42" s="17" t="s">
        <v>18</v>
      </c>
      <c r="C42" s="17" t="s">
        <v>641</v>
      </c>
      <c r="D42" s="17" t="s">
        <v>642</v>
      </c>
      <c r="E42" s="56">
        <v>1786645</v>
      </c>
      <c r="F42" s="57" t="s">
        <v>639</v>
      </c>
      <c r="G42" s="57" t="s">
        <v>640</v>
      </c>
      <c r="H42" s="57" t="s">
        <v>94</v>
      </c>
    </row>
    <row r="43" spans="2:9" x14ac:dyDescent="0.3">
      <c r="B43" s="17" t="s">
        <v>18</v>
      </c>
      <c r="C43" s="17" t="s">
        <v>721</v>
      </c>
      <c r="D43" s="17" t="s">
        <v>722</v>
      </c>
      <c r="E43" s="56">
        <v>174700</v>
      </c>
      <c r="F43" s="57" t="s">
        <v>639</v>
      </c>
      <c r="G43" s="57" t="s">
        <v>646</v>
      </c>
      <c r="H43" s="57" t="s">
        <v>94</v>
      </c>
    </row>
    <row r="44" spans="2:9" x14ac:dyDescent="0.3">
      <c r="B44" s="17" t="s">
        <v>18</v>
      </c>
      <c r="C44" s="17" t="s">
        <v>669</v>
      </c>
      <c r="D44" s="17" t="s">
        <v>670</v>
      </c>
      <c r="E44" s="56">
        <v>132700</v>
      </c>
      <c r="F44" s="57" t="s">
        <v>639</v>
      </c>
      <c r="G44" s="57" t="s">
        <v>671</v>
      </c>
      <c r="H44" s="57" t="s">
        <v>94</v>
      </c>
    </row>
    <row r="45" spans="2:9" x14ac:dyDescent="0.3">
      <c r="B45" s="17" t="s">
        <v>18</v>
      </c>
      <c r="C45" s="17" t="s">
        <v>658</v>
      </c>
      <c r="D45" s="17" t="s">
        <v>659</v>
      </c>
      <c r="E45" s="56">
        <v>105900</v>
      </c>
      <c r="F45" s="57" t="s">
        <v>639</v>
      </c>
      <c r="G45" s="57" t="s">
        <v>660</v>
      </c>
      <c r="H45" s="57" t="s">
        <v>46</v>
      </c>
      <c r="I45" s="15"/>
    </row>
    <row r="46" spans="2:9" x14ac:dyDescent="0.3">
      <c r="B46" s="17" t="s">
        <v>18</v>
      </c>
      <c r="C46" s="17" t="s">
        <v>690</v>
      </c>
      <c r="D46" s="17" t="s">
        <v>691</v>
      </c>
      <c r="E46" s="56">
        <v>200900</v>
      </c>
      <c r="F46" s="57" t="s">
        <v>639</v>
      </c>
      <c r="G46" s="57" t="s">
        <v>646</v>
      </c>
      <c r="H46" s="57" t="s">
        <v>46</v>
      </c>
    </row>
    <row r="47" spans="2:9" x14ac:dyDescent="0.3">
      <c r="B47" s="17" t="s">
        <v>18</v>
      </c>
      <c r="C47" s="17" t="s">
        <v>115</v>
      </c>
      <c r="D47" s="17" t="s">
        <v>116</v>
      </c>
      <c r="E47" s="56">
        <v>162100</v>
      </c>
      <c r="F47" s="57" t="s">
        <v>639</v>
      </c>
      <c r="G47" s="57" t="s">
        <v>657</v>
      </c>
      <c r="H47" s="57" t="s">
        <v>94</v>
      </c>
    </row>
    <row r="48" spans="2:9" x14ac:dyDescent="0.3">
      <c r="B48" s="17" t="s">
        <v>18</v>
      </c>
      <c r="C48" s="17" t="s">
        <v>698</v>
      </c>
      <c r="D48" s="17" t="s">
        <v>699</v>
      </c>
      <c r="E48" s="56">
        <v>300900</v>
      </c>
      <c r="F48" s="57" t="s">
        <v>639</v>
      </c>
      <c r="G48" s="57" t="s">
        <v>652</v>
      </c>
      <c r="H48" s="57" t="s">
        <v>46</v>
      </c>
    </row>
    <row r="49" spans="2:9" x14ac:dyDescent="0.3">
      <c r="B49" s="17" t="s">
        <v>18</v>
      </c>
      <c r="C49" s="17" t="s">
        <v>698</v>
      </c>
      <c r="D49" s="17" t="s">
        <v>699</v>
      </c>
      <c r="E49" s="56">
        <v>178400</v>
      </c>
      <c r="F49" s="57" t="s">
        <v>639</v>
      </c>
      <c r="G49" s="57" t="s">
        <v>652</v>
      </c>
      <c r="H49" s="57" t="s">
        <v>46</v>
      </c>
    </row>
    <row r="50" spans="2:9" x14ac:dyDescent="0.3">
      <c r="B50" s="17" t="s">
        <v>18</v>
      </c>
      <c r="C50" s="17" t="s">
        <v>535</v>
      </c>
      <c r="D50" s="17" t="s">
        <v>536</v>
      </c>
      <c r="E50" s="56">
        <v>123030</v>
      </c>
      <c r="F50" s="57" t="s">
        <v>639</v>
      </c>
      <c r="G50" s="57" t="s">
        <v>668</v>
      </c>
      <c r="H50" s="57" t="s">
        <v>46</v>
      </c>
    </row>
    <row r="51" spans="2:9" x14ac:dyDescent="0.3">
      <c r="B51" s="17" t="s">
        <v>18</v>
      </c>
      <c r="C51" s="17" t="s">
        <v>535</v>
      </c>
      <c r="D51" s="17" t="s">
        <v>536</v>
      </c>
      <c r="E51" s="56">
        <v>31400</v>
      </c>
      <c r="F51" s="57" t="s">
        <v>639</v>
      </c>
      <c r="G51" s="57" t="s">
        <v>668</v>
      </c>
      <c r="H51" s="57" t="s">
        <v>46</v>
      </c>
    </row>
    <row r="52" spans="2:9" x14ac:dyDescent="0.3">
      <c r="B52" s="17" t="s">
        <v>18</v>
      </c>
      <c r="C52" s="17" t="s">
        <v>716</v>
      </c>
      <c r="D52" s="17" t="s">
        <v>717</v>
      </c>
      <c r="E52" s="56">
        <v>1376330</v>
      </c>
      <c r="F52" s="57" t="s">
        <v>639</v>
      </c>
      <c r="G52" s="57" t="s">
        <v>660</v>
      </c>
      <c r="H52" s="57" t="s">
        <v>94</v>
      </c>
      <c r="I52" s="15"/>
    </row>
    <row r="53" spans="2:9" x14ac:dyDescent="0.3">
      <c r="B53" s="17" t="s">
        <v>18</v>
      </c>
      <c r="C53" s="17" t="s">
        <v>650</v>
      </c>
      <c r="D53" s="17" t="s">
        <v>651</v>
      </c>
      <c r="E53" s="56">
        <v>34000</v>
      </c>
      <c r="F53" s="57" t="s">
        <v>639</v>
      </c>
      <c r="G53" s="57" t="s">
        <v>652</v>
      </c>
      <c r="H53" s="57" t="s">
        <v>46</v>
      </c>
      <c r="I53" s="15"/>
    </row>
    <row r="54" spans="2:9" x14ac:dyDescent="0.3">
      <c r="B54" s="17" t="s">
        <v>18</v>
      </c>
      <c r="C54" s="17" t="s">
        <v>718</v>
      </c>
      <c r="D54" s="17" t="s">
        <v>654</v>
      </c>
      <c r="E54" s="56">
        <v>166800</v>
      </c>
      <c r="F54" s="57" t="s">
        <v>639</v>
      </c>
      <c r="G54" s="57" t="s">
        <v>652</v>
      </c>
      <c r="H54" s="57" t="s">
        <v>46</v>
      </c>
      <c r="I54" s="15"/>
    </row>
    <row r="55" spans="2:9" x14ac:dyDescent="0.3">
      <c r="B55" s="17" t="s">
        <v>18</v>
      </c>
      <c r="C55" s="17" t="s">
        <v>700</v>
      </c>
      <c r="D55" s="17" t="s">
        <v>701</v>
      </c>
      <c r="E55" s="56">
        <v>636000</v>
      </c>
      <c r="F55" s="57" t="s">
        <v>639</v>
      </c>
      <c r="G55" s="57" t="s">
        <v>652</v>
      </c>
      <c r="H55" s="57" t="s">
        <v>46</v>
      </c>
      <c r="I55" s="15"/>
    </row>
    <row r="56" spans="2:9" x14ac:dyDescent="0.3">
      <c r="B56" s="17" t="s">
        <v>18</v>
      </c>
      <c r="C56" s="17" t="s">
        <v>706</v>
      </c>
      <c r="D56" s="17" t="s">
        <v>707</v>
      </c>
      <c r="E56" s="56">
        <v>727620</v>
      </c>
      <c r="F56" s="57" t="s">
        <v>639</v>
      </c>
      <c r="G56" s="57" t="s">
        <v>660</v>
      </c>
      <c r="H56" s="57" t="s">
        <v>46</v>
      </c>
      <c r="I56" s="15"/>
    </row>
    <row r="57" spans="2:9" x14ac:dyDescent="0.3">
      <c r="B57" s="17" t="s">
        <v>18</v>
      </c>
      <c r="C57" s="17" t="s">
        <v>692</v>
      </c>
      <c r="D57" s="17" t="s">
        <v>693</v>
      </c>
      <c r="E57" s="56">
        <v>264300</v>
      </c>
      <c r="F57" s="57" t="s">
        <v>639</v>
      </c>
      <c r="G57" s="57" t="s">
        <v>660</v>
      </c>
      <c r="H57" s="57" t="s">
        <v>94</v>
      </c>
      <c r="I57" s="15"/>
    </row>
    <row r="58" spans="2:9" x14ac:dyDescent="0.3">
      <c r="B58" s="17" t="s">
        <v>18</v>
      </c>
      <c r="C58" s="17" t="s">
        <v>616</v>
      </c>
      <c r="D58" s="17" t="s">
        <v>617</v>
      </c>
      <c r="E58" s="56">
        <v>705880</v>
      </c>
      <c r="F58" s="57" t="s">
        <v>639</v>
      </c>
      <c r="G58" s="57" t="s">
        <v>660</v>
      </c>
      <c r="H58" s="57" t="s">
        <v>94</v>
      </c>
      <c r="I58" s="15"/>
    </row>
    <row r="59" spans="2:9" s="18" customFormat="1" x14ac:dyDescent="0.3">
      <c r="B59" s="52" t="s">
        <v>172</v>
      </c>
      <c r="C59" s="52"/>
      <c r="D59" s="52"/>
      <c r="E59" s="54">
        <f>SUM(E4:E58)</f>
        <v>68441171</v>
      </c>
      <c r="F59" s="55"/>
      <c r="G59" s="55"/>
      <c r="H59" s="55"/>
    </row>
    <row r="67" spans="5:5" x14ac:dyDescent="0.3">
      <c r="E67" s="56"/>
    </row>
  </sheetData>
  <sortState ref="A6:H268">
    <sortCondition ref="C6"/>
  </sortState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EF59B731EDD94590AC6A3C66965F57" ma:contentTypeVersion="12" ma:contentTypeDescription="Vytvoří nový dokument" ma:contentTypeScope="" ma:versionID="af9ec5fbea6228f3ac3102c5dc317acb">
  <xsd:schema xmlns:xsd="http://www.w3.org/2001/XMLSchema" xmlns:xs="http://www.w3.org/2001/XMLSchema" xmlns:p="http://schemas.microsoft.com/office/2006/metadata/properties" xmlns:ns3="76217974-859c-4278-ba8f-492c80d6d3de" xmlns:ns4="59416985-f65a-4b7d-9b04-210c275c08c6" targetNamespace="http://schemas.microsoft.com/office/2006/metadata/properties" ma:root="true" ma:fieldsID="2664beb5041f94a4b5fee3ea8063d293" ns3:_="" ns4:_="">
    <xsd:import namespace="76217974-859c-4278-ba8f-492c80d6d3de"/>
    <xsd:import namespace="59416985-f65a-4b7d-9b04-210c275c08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17974-859c-4278-ba8f-492c80d6d3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16985-f65a-4b7d-9b04-210c275c0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EC8F5A-FD67-45DD-8FF9-A0E3F90EE9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17974-859c-4278-ba8f-492c80d6d3de"/>
    <ds:schemaRef ds:uri="59416985-f65a-4b7d-9b04-210c275c0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5F7F90-2273-4690-B610-64192ADAD552}">
  <ds:schemaRefs>
    <ds:schemaRef ds:uri="http://purl.org/dc/terms/"/>
    <ds:schemaRef ds:uri="http://schemas.openxmlformats.org/package/2006/metadata/core-properties"/>
    <ds:schemaRef ds:uri="76217974-859c-4278-ba8f-492c80d6d3d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9416985-f65a-4b7d-9b04-210c275c08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3BA7C-3BA9-49C6-BF86-EB083A6FDE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2</vt:i4>
      </vt:variant>
    </vt:vector>
  </HeadingPairs>
  <TitlesOfParts>
    <vt:vector size="19" baseType="lpstr">
      <vt:lpstr>Přehled</vt:lpstr>
      <vt:lpstr>1 KUL</vt:lpstr>
      <vt:lpstr>2 Ml.sport</vt:lpstr>
      <vt:lpstr>3 SPORT</vt:lpstr>
      <vt:lpstr>4 SOC</vt:lpstr>
      <vt:lpstr>6,7</vt:lpstr>
      <vt:lpstr>5,9,10 EVVO</vt:lpstr>
      <vt:lpstr>11</vt:lpstr>
      <vt:lpstr>12 SSL</vt:lpstr>
      <vt:lpstr>13</vt:lpstr>
      <vt:lpstr>14</vt:lpstr>
      <vt:lpstr>19</vt:lpstr>
      <vt:lpstr>20SSL</vt:lpstr>
      <vt:lpstr>22</vt:lpstr>
      <vt:lpstr>29</vt:lpstr>
      <vt:lpstr>30</vt:lpstr>
      <vt:lpstr>ostat.</vt:lpstr>
      <vt:lpstr>'2 Ml.sport'!Oblast_tisku</vt:lpstr>
      <vt:lpstr>Přehled!Oblast_tisku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Kopečná Karla</dc:creator>
  <cp:lastModifiedBy>Kopečná Karla</cp:lastModifiedBy>
  <cp:lastPrinted>2022-11-07T08:14:54Z</cp:lastPrinted>
  <dcterms:created xsi:type="dcterms:W3CDTF">2022-08-18T08:15:28Z</dcterms:created>
  <dcterms:modified xsi:type="dcterms:W3CDTF">2023-03-24T09:47:48Z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0x010100E9EF59B731EDD94590AC6A3C66965F57</vt:lpwstr>
  </property>
</Properties>
</file>