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rzlinsky-my.sharepoint.com/personal/katerina_lukasova_zlinskykraj_cz/Documents/Plocha/ZZK 4.11.2024/"/>
    </mc:Choice>
  </mc:AlternateContent>
  <xr:revisionPtr revIDLastSave="0" documentId="8_{41DE1120-2C4D-41A6-BC02-C52A07E448F4}" xr6:coauthVersionLast="47" xr6:coauthVersionMax="47" xr10:uidLastSave="{00000000-0000-0000-0000-000000000000}"/>
  <bookViews>
    <workbookView xWindow="-120" yWindow="-120" windowWidth="29040" windowHeight="15720" xr2:uid="{70BC57B4-B56C-41F6-8ABB-AFE1876CFE28}"/>
  </bookViews>
  <sheets>
    <sheet name="Zajištění dostupnosti 2024" sheetId="1" r:id="rId1"/>
  </sheets>
  <definedNames>
    <definedName name="_xlnm._FilterDatabase" localSheetId="0" hidden="1">'Zajištění dostupnosti 2024'!$A$1:$W$335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35" i="1" l="1"/>
  <c r="R335" i="1"/>
  <c r="S335" i="1"/>
  <c r="T212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2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V335" i="1" l="1"/>
  <c r="T335" i="1"/>
  <c r="W335" i="1" l="1"/>
  <c r="P335" i="1"/>
  <c r="Q335" i="1"/>
  <c r="O335" i="1"/>
</calcChain>
</file>

<file path=xl/sharedStrings.xml><?xml version="1.0" encoding="utf-8"?>
<sst xmlns="http://schemas.openxmlformats.org/spreadsheetml/2006/main" count="3158" uniqueCount="632">
  <si>
    <t>Poř. č.</t>
  </si>
  <si>
    <t>Název poskytovatele 
sociální služby</t>
  </si>
  <si>
    <t>Sídlo</t>
  </si>
  <si>
    <t>IČO</t>
  </si>
  <si>
    <t>Druh 
sociální služby</t>
  </si>
  <si>
    <t>Identifikátor 
sociální služby</t>
  </si>
  <si>
    <t>Název 
sociální služby</t>
  </si>
  <si>
    <t>Forma poskytování, 
popř. převažující 
forma poskytování 
(dle AP 2024)</t>
  </si>
  <si>
    <t>Cílová skupina, 
popř. převažující 
cílová skupina 
(dle AP 2024)</t>
  </si>
  <si>
    <t>Území 
(SO ORP/Zlínský kraj)</t>
  </si>
  <si>
    <t>Jednotka 
(Název)</t>
  </si>
  <si>
    <t>Jednotka 
(Výše - minimální rozsah)</t>
  </si>
  <si>
    <t>Indikátor 
(Název - zkratka)</t>
  </si>
  <si>
    <t>Indikátor 
(Minimální výše)</t>
  </si>
  <si>
    <t>Finanční podpora v Kč
(První záloha)</t>
  </si>
  <si>
    <t>Finanční podpora v Kč
(Druhá záloha)</t>
  </si>
  <si>
    <t>Bonifikace/poznámka</t>
  </si>
  <si>
    <t>ABAPO, s.r.o.</t>
  </si>
  <si>
    <t>Divadelní 3242, 760 01 Zlín 1</t>
  </si>
  <si>
    <t>02672910</t>
  </si>
  <si>
    <t>Osobní asistence</t>
  </si>
  <si>
    <t>ABAPO osobní asistence</t>
  </si>
  <si>
    <t>Terénní</t>
  </si>
  <si>
    <t>Senioři</t>
  </si>
  <si>
    <t>Zlín</t>
  </si>
  <si>
    <t>Průměrný přepočtený úvazek pracovníka v přímé péči</t>
  </si>
  <si>
    <t>G</t>
  </si>
  <si>
    <t>AGARTA z. s.</t>
  </si>
  <si>
    <t>Ohrada 1879, 755 01 Vsetín 1</t>
  </si>
  <si>
    <t>Kontaktní centra</t>
  </si>
  <si>
    <t>Kontaktní centrum Klíč; Kontaktní centrum AGARTA</t>
  </si>
  <si>
    <t>Ambulantní</t>
  </si>
  <si>
    <t>Osoby ohrožené sociálním vyloučením</t>
  </si>
  <si>
    <t>Valašské Meziříčí, Vsetín</t>
  </si>
  <si>
    <t>E</t>
  </si>
  <si>
    <t>Terénní programy</t>
  </si>
  <si>
    <t>Terénní program</t>
  </si>
  <si>
    <t>Rožnov pod Radhoštěm, Valašské Klobouky, Valašské Meziříčí, Vsetín</t>
  </si>
  <si>
    <t>Bonifikace: Dotace na jednotku předchozího roku přepočtená kapacitou letošního roku, navýšená  o míru očekávané inflace</t>
  </si>
  <si>
    <t>AHC Odlehčovací centrum Vizovice z.ú.</t>
  </si>
  <si>
    <t>Pardubská 1194, 763 12 Vizovice</t>
  </si>
  <si>
    <t>Pečovatelská služba</t>
  </si>
  <si>
    <t>Vizovice, Zlín</t>
  </si>
  <si>
    <t>F</t>
  </si>
  <si>
    <t>Odlehčovací služby</t>
  </si>
  <si>
    <t>Pobytová</t>
  </si>
  <si>
    <t>Vizovice</t>
  </si>
  <si>
    <t>Lůžko</t>
  </si>
  <si>
    <t>A</t>
  </si>
  <si>
    <t>ARGO, Společnost dobré vůle Zlín, z.s.</t>
  </si>
  <si>
    <t>třída 3. května 325, Malenovice, 763 02 Zlín 4</t>
  </si>
  <si>
    <t>00568813</t>
  </si>
  <si>
    <t>Zlínský kraj</t>
  </si>
  <si>
    <t>Astras, o.p.s.</t>
  </si>
  <si>
    <t>Purkyňova 702/3, 767 01 Kroměříž 1</t>
  </si>
  <si>
    <t>Nízkoprahová denní centra</t>
  </si>
  <si>
    <t>Nízkoprahové denní centrum ADAM</t>
  </si>
  <si>
    <t>Převažující ambulantní</t>
  </si>
  <si>
    <t>Kroměříž</t>
  </si>
  <si>
    <t>Azylové domy</t>
  </si>
  <si>
    <t>Azylový dům</t>
  </si>
  <si>
    <t>Auxilium o.p.s.</t>
  </si>
  <si>
    <t>Hošťálková 428, 756 22 Hošťálková u Vsetína</t>
  </si>
  <si>
    <t>02083825</t>
  </si>
  <si>
    <t>Raná péče</t>
  </si>
  <si>
    <t>Centrum Auxilium</t>
  </si>
  <si>
    <t>Osoby se zdravotním postižením</t>
  </si>
  <si>
    <t>Rožnov pod Radhoštěm, Valašské Meziříčí, Vsetín</t>
  </si>
  <si>
    <t>D</t>
  </si>
  <si>
    <t>G *</t>
  </si>
  <si>
    <t>Sociálně aktivizační služby pro seniory a osoby se zdravotním postižením</t>
  </si>
  <si>
    <t>Centrum Auxilium - sociálně-aktivizační služby pro děti, osoby se ZP; Centrum Auxilium, detašované pracoviště, Základní škola Rožnov pod Radhoštěm; Centrum Auxilium, detašované pracoviště, ZŠ a MŠ Valašské Meziříčí</t>
  </si>
  <si>
    <t>Převažující terénní</t>
  </si>
  <si>
    <t>Azylový dům pro ženy a matky s dětmi o.p.s.</t>
  </si>
  <si>
    <t>Hrbová 1561, 755 01 Vsetín 1</t>
  </si>
  <si>
    <t>Sociálně aktivizační služby pro rodiny s dětmi</t>
  </si>
  <si>
    <t>Terénní asistenční služba Valašské Klobouky</t>
  </si>
  <si>
    <t>Rodiny s dětmi</t>
  </si>
  <si>
    <t>Valašské Klobouky</t>
  </si>
  <si>
    <t>Terénní asistenční služba Zlín</t>
  </si>
  <si>
    <t>Terénní asistenční služba Bystřice pod Hostýnem</t>
  </si>
  <si>
    <t>Bystřice pod Hostýnem</t>
  </si>
  <si>
    <t>Odborné sociální poradenství</t>
  </si>
  <si>
    <t>Poradna pro rodinu</t>
  </si>
  <si>
    <t>Vsetín</t>
  </si>
  <si>
    <t>Terénní asistenční služba Vsetín</t>
  </si>
  <si>
    <t>Vizovice, Vsetín</t>
  </si>
  <si>
    <t>Centrum pro seniory, příspěvková organizace</t>
  </si>
  <si>
    <t>Příční 1475, 769 01 Holešov</t>
  </si>
  <si>
    <t>Domovy pro seniory</t>
  </si>
  <si>
    <t>Holešov</t>
  </si>
  <si>
    <t>Domovy se zvláštním režimem</t>
  </si>
  <si>
    <t>KOPRETINA</t>
  </si>
  <si>
    <t>Centrum pro seniory Zahrada, o.p.s.</t>
  </si>
  <si>
    <t>A. Bartoše 1700, 768 61 Bystřice pod Hostýnem 1</t>
  </si>
  <si>
    <t>Centrum pro zdravotně postižené Zlínského kraje, o.p.s.</t>
  </si>
  <si>
    <t>Gahurova 5265, 760 01 Zlín 1</t>
  </si>
  <si>
    <t>Tlumočnické služby</t>
  </si>
  <si>
    <t>Centrum služeb a podpory Zlín, o.p.s.</t>
  </si>
  <si>
    <t>Mostní 4058, 760 01 Zlín 1</t>
  </si>
  <si>
    <t>Sociální rehabilitace</t>
  </si>
  <si>
    <t>Pod Majákem</t>
  </si>
  <si>
    <t>Horizont Zlín</t>
  </si>
  <si>
    <t>Otrokovice, Vizovice, Zlín</t>
  </si>
  <si>
    <t>B *</t>
  </si>
  <si>
    <t>Centra denních služeb</t>
  </si>
  <si>
    <t>Slunečnice</t>
  </si>
  <si>
    <t>B</t>
  </si>
  <si>
    <t>Horizont Kroměříž; Horizont Kroměříž, pracoviště Holešov</t>
  </si>
  <si>
    <t>Holešov, Kroměříž</t>
  </si>
  <si>
    <t>Centrum sociálních služeb Ergo Zlín</t>
  </si>
  <si>
    <t>CDZ Kroměříž</t>
  </si>
  <si>
    <t>Bystřice pod Hostýnem, Holešov, Kroměříž</t>
  </si>
  <si>
    <t>Ergo Uherské Hradiště</t>
  </si>
  <si>
    <t>Uherské Hradiště</t>
  </si>
  <si>
    <t>Česká provincie Kongregace sester sv. Cyrila a Metoděje</t>
  </si>
  <si>
    <t>Bílého 80/9, Brno-střed, Stránice, 602 00 Brno 2</t>
  </si>
  <si>
    <t>00406431</t>
  </si>
  <si>
    <t>Chráněné bydlení</t>
  </si>
  <si>
    <t>Chráněné bydlení sv.Cyrila a Metoděje</t>
  </si>
  <si>
    <t>DECENT Hulín, příspěvková organizace</t>
  </si>
  <si>
    <t>Eduarda Světlíka 1197, 768 24 Hulín</t>
  </si>
  <si>
    <t>Diakonie ČCE - středisko CESTA</t>
  </si>
  <si>
    <t>Na Stavidle 1266, 686 01 Uherské Hradiště 1</t>
  </si>
  <si>
    <t>Podpora samostatného bydlení</t>
  </si>
  <si>
    <t>Uherské Hradiště, Uherský Brod</t>
  </si>
  <si>
    <t>Denní stacionáře</t>
  </si>
  <si>
    <t>Sociálně terapeutické dílny</t>
  </si>
  <si>
    <t>E *</t>
  </si>
  <si>
    <t>Diakonie ČCE - středisko Vsetín</t>
  </si>
  <si>
    <t>Strmá 34, 755 01 Vsetín 1</t>
  </si>
  <si>
    <t>Domácí péče</t>
  </si>
  <si>
    <t>Domov Harmonie</t>
  </si>
  <si>
    <t>Domov JABLOŇOVÁ</t>
  </si>
  <si>
    <t>Nízkoprahová zařízení pro děti a mládež</t>
  </si>
  <si>
    <t>RUBIKON</t>
  </si>
  <si>
    <t>Denní stacionář ZAHRADA</t>
  </si>
  <si>
    <t>POHODA odlehčovací služba</t>
  </si>
  <si>
    <t>Odlehčovací služby 1)</t>
  </si>
  <si>
    <t>Odlehčovací služba Trnková</t>
  </si>
  <si>
    <t>Domov Vyhlídka</t>
  </si>
  <si>
    <t>Odlehčovací služba Nabersil</t>
  </si>
  <si>
    <t>Valašské Klobouky, Vizovice, Vsetín</t>
  </si>
  <si>
    <t>MOZAIKA</t>
  </si>
  <si>
    <t>Diakonie Valašské Meziříčí</t>
  </si>
  <si>
    <t>Žerotínova 1421, 757 01 Valašské Meziříčí 1</t>
  </si>
  <si>
    <t xml:space="preserve">Chráněné bydlení JOHANNES </t>
  </si>
  <si>
    <t>Valašské Meziříčí</t>
  </si>
  <si>
    <t>Odlehčovací služby - specializovaná paliativní péče</t>
  </si>
  <si>
    <t>Domov se zvláštním režimem</t>
  </si>
  <si>
    <t>Denní stacionář Dobromysl</t>
  </si>
  <si>
    <t>Odlehčovací služby - terénní</t>
  </si>
  <si>
    <t xml:space="preserve">Terénní </t>
  </si>
  <si>
    <t>Rožnov pod Radhoštěm, Valašské Meziříčí</t>
  </si>
  <si>
    <t xml:space="preserve">Odborné sociální poradenství - Poradna pro pečující </t>
  </si>
  <si>
    <t>Sociální služby poskytované ve zdravotnických zařízeních lůžkové péče</t>
  </si>
  <si>
    <t>Sociální služby poskytované ve zdravotnických zařízeních – hospic Citadela</t>
  </si>
  <si>
    <t>DOMINO cz, o. p. s.</t>
  </si>
  <si>
    <t>třída Tomáše Bati 3244, 760 01 Zlín 1</t>
  </si>
  <si>
    <t>Nízkoprahový klub pro děti a mládež</t>
  </si>
  <si>
    <t>Domov Jitka o.p.s.</t>
  </si>
  <si>
    <t>Jasenická 1362, 755 01 Vsetín 1</t>
  </si>
  <si>
    <t>Týdenní stacionáře</t>
  </si>
  <si>
    <t>Domov pro seniory Koryčany</t>
  </si>
  <si>
    <t>Kyjovská 77, 768 05 Koryčany</t>
  </si>
  <si>
    <t>Pečovatelská služba Koryčany</t>
  </si>
  <si>
    <t>Kroměříž, Uherské Hradiště</t>
  </si>
  <si>
    <t>Elim Vsetín, o.p.s.</t>
  </si>
  <si>
    <t>Horní Jasenka 119, 755 01 Vsetín 1</t>
  </si>
  <si>
    <t>01955144</t>
  </si>
  <si>
    <t>Sociální rehabilitace Elim</t>
  </si>
  <si>
    <t>Denní centrum Rožnov; Denní centrum Elim</t>
  </si>
  <si>
    <t>Rožnov pod Radhoštěm, Vsetín</t>
  </si>
  <si>
    <t>Terénní práce Elim</t>
  </si>
  <si>
    <t>Noclehárny</t>
  </si>
  <si>
    <t>Noclehárna Rožnov; Noclehárna Elim</t>
  </si>
  <si>
    <t>Azylový dům Elim</t>
  </si>
  <si>
    <t>Handicap Zlín, z.s.</t>
  </si>
  <si>
    <t>Padělky VI 1367, 760 01 Zlín 1</t>
  </si>
  <si>
    <t>Otrokovice, Zlín</t>
  </si>
  <si>
    <t>Charita Bystřice pod Hostýnem</t>
  </si>
  <si>
    <t>6. května 1612, 768 61 Bystřice pod Hostýnem 1</t>
  </si>
  <si>
    <t>Osobní asistenční služba</t>
  </si>
  <si>
    <t>Denní stacionář pro seniory Chvalčov</t>
  </si>
  <si>
    <t>Charitní pečovatelská služba</t>
  </si>
  <si>
    <t>Charita Holešov</t>
  </si>
  <si>
    <t>Tovární 1407/28, 769 01 Holešov</t>
  </si>
  <si>
    <t>Nízkoprahový klub Coolna</t>
  </si>
  <si>
    <t>Charita Kroměříž</t>
  </si>
  <si>
    <t>Ztracená 63/1, 767 01 Kroměříž 1</t>
  </si>
  <si>
    <t>Terénní program Plus</t>
  </si>
  <si>
    <t>Sociální rehabilitace Zahrada</t>
  </si>
  <si>
    <t>Azylový dům pro ženy a matky s dětmi</t>
  </si>
  <si>
    <t>Charitní dům pokojného stáří</t>
  </si>
  <si>
    <t>Kontaktní a poradenské centrum Plus</t>
  </si>
  <si>
    <t>Sociální poradna</t>
  </si>
  <si>
    <t>Charita Luhačovice</t>
  </si>
  <si>
    <t>Hradisko 100, 763 26 Luhačovice</t>
  </si>
  <si>
    <t>Luhačovice</t>
  </si>
  <si>
    <t>Denní stacionář Luhačovice</t>
  </si>
  <si>
    <t>Charita Nový Hrozenkov</t>
  </si>
  <si>
    <t>Nový Hrozenkov 504, 756 04 Nový Hrozenkov</t>
  </si>
  <si>
    <t>Odlehčovací služby 2)</t>
  </si>
  <si>
    <t>Charitní odlehčovací služba</t>
  </si>
  <si>
    <t>Dům pokojného stáří; Víceúčelový charitní dům</t>
  </si>
  <si>
    <t>LÁVKA - sociální rehabilitace</t>
  </si>
  <si>
    <t>Denní stacionář Slunečnice</t>
  </si>
  <si>
    <t>Charita Otrokovice</t>
  </si>
  <si>
    <t>Na Uličce 1617, 765 02 Otrokovice 2</t>
  </si>
  <si>
    <t>Samaritán - služby pro lidi bez domova</t>
  </si>
  <si>
    <t>Otrokovice, Zlín, Kroměříž</t>
  </si>
  <si>
    <t>Otrokovice</t>
  </si>
  <si>
    <t>Dluhové poradenství Samaritán</t>
  </si>
  <si>
    <t>Holešov, Otrokovice, Zlín</t>
  </si>
  <si>
    <t>Nový domov Otrokovice</t>
  </si>
  <si>
    <t>Charitní domov Otrokovice</t>
  </si>
  <si>
    <t>Charitní pečovatelská služba Otrokovice</t>
  </si>
  <si>
    <t>Terénní služba rodinám s dětmi</t>
  </si>
  <si>
    <t>Charita Slavičín</t>
  </si>
  <si>
    <t>Komenského 115, 763 21 Slavičín</t>
  </si>
  <si>
    <t>Denní centrum Maják Slavičín</t>
  </si>
  <si>
    <t>Osobní asistence Slavičín</t>
  </si>
  <si>
    <t>Luhačovice, Valašské Klobouky</t>
  </si>
  <si>
    <t>Charitní pečovatelská služba Slavičín</t>
  </si>
  <si>
    <t>Charitní pečovatelská služba Štítná nad Vláří</t>
  </si>
  <si>
    <t>Sociálně terapeutická dílna Slavičín</t>
  </si>
  <si>
    <t>Charita Uherské Hradiště</t>
  </si>
  <si>
    <t>Velehradská třída 247, 686 01 Uherské Hradiště 1</t>
  </si>
  <si>
    <t>Nízkoprahové denní centrum Cusanus</t>
  </si>
  <si>
    <t>Centrum sv. Sáry</t>
  </si>
  <si>
    <t>Denní centrum sv. Ludmily</t>
  </si>
  <si>
    <t>Terénní odlehčovací služba sv. Hedviky</t>
  </si>
  <si>
    <t>Charitní domov Hluk</t>
  </si>
  <si>
    <t>Azylový dům svatého Vincence</t>
  </si>
  <si>
    <t>Občanská poradna Uherské Hradiště</t>
  </si>
  <si>
    <t>44018886</t>
  </si>
  <si>
    <t>"Labyrint - centrum sociální rehabilitace"</t>
  </si>
  <si>
    <t>Odlehčovací služba</t>
  </si>
  <si>
    <t>Terapeutická dílna Klíček</t>
  </si>
  <si>
    <t>Sociální rehabilitace CDZ</t>
  </si>
  <si>
    <t>Centrum denních služeb pro seniory</t>
  </si>
  <si>
    <t>Centrum osobní asistence</t>
  </si>
  <si>
    <t>Azylové bydlení Cusanus</t>
  </si>
  <si>
    <t>Domácí pečovatelská služba</t>
  </si>
  <si>
    <t>Domov pokojného stáří Boršice</t>
  </si>
  <si>
    <t>Chráněné bydlení Ulita</t>
  </si>
  <si>
    <t>Nízkoprahové zařízení pro děti a mládež TULiP</t>
  </si>
  <si>
    <t>Charita Uherský Brod</t>
  </si>
  <si>
    <t>Mariánské nám. 13, 688 01 Uherský Brod 1</t>
  </si>
  <si>
    <t>Charitní dům sv. Petra a Pavla Slavkov</t>
  </si>
  <si>
    <t>Uherský Brod</t>
  </si>
  <si>
    <t>Pečovatelská služba Horní Němčí</t>
  </si>
  <si>
    <t>Charitní dům Vlčnov</t>
  </si>
  <si>
    <t>Odlehčovací služba Strání</t>
  </si>
  <si>
    <t>Charitní dům sv. Andělů strážných Nivnice</t>
  </si>
  <si>
    <t>Azylový dům pro matky s dětmi v tísni Uherský Brod</t>
  </si>
  <si>
    <t>Pečovatelská služba Bánov</t>
  </si>
  <si>
    <t>Charitní pečovatelská služba Uherský Brod</t>
  </si>
  <si>
    <t>Uherský Brod, Zlín</t>
  </si>
  <si>
    <t>Pečovatelská služba Korytná</t>
  </si>
  <si>
    <t>Noclehárna Uherský Brod</t>
  </si>
  <si>
    <t>Pečovatelská služba Strání</t>
  </si>
  <si>
    <t>Terapeutická dílna sv. Justiny Uherský Brod</t>
  </si>
  <si>
    <t>Odborné sociální poradenství Uherský Brod</t>
  </si>
  <si>
    <t>Sociální rehabilitace Uherský Brod</t>
  </si>
  <si>
    <t>Nízkoprahové denní centrum sv. Vincence Uherský Brod</t>
  </si>
  <si>
    <t>Denní stacionář Domovinka</t>
  </si>
  <si>
    <t xml:space="preserve">Domácí odlehčovací služba Uherský Brod </t>
  </si>
  <si>
    <t>Pečovatelská služba Dolní Němčí</t>
  </si>
  <si>
    <t>Charita Valašské Klobouky</t>
  </si>
  <si>
    <t>Školní 944, 766 01 Valašské Klobouky</t>
  </si>
  <si>
    <t>Valašské Klobouky, Vsetín</t>
  </si>
  <si>
    <t>Charitní pečovatelská služba Brumov-Bylnice</t>
  </si>
  <si>
    <t>Charitní pečovatelská služba Valašské Klobouky</t>
  </si>
  <si>
    <t>Denní stacionář</t>
  </si>
  <si>
    <t>Charita Valašské Meziříčí</t>
  </si>
  <si>
    <t>Kpt. Zavadila 1345, 757 01 Valašské Meziříčí 1</t>
  </si>
  <si>
    <t>Denní stacionář Radost</t>
  </si>
  <si>
    <t>Rožnov pod Radhoštěm</t>
  </si>
  <si>
    <t>Pečovatelská služba Rožnov pod Radhoštěm</t>
  </si>
  <si>
    <t>Zastávka</t>
  </si>
  <si>
    <t>Sociální rehabilitace Atta</t>
  </si>
  <si>
    <t>Azylový dům pro matky s dětmi</t>
  </si>
  <si>
    <t>Sociální rehabilitace Amika</t>
  </si>
  <si>
    <t>Valašské Meziříčí, Bystřice pod Hostýnem</t>
  </si>
  <si>
    <t>Pečovatelská služba Kelč</t>
  </si>
  <si>
    <t>Denní centrum</t>
  </si>
  <si>
    <t>Terénní služba Domino</t>
  </si>
  <si>
    <t>Dům pokojného stáří Valašská Bystřice</t>
  </si>
  <si>
    <t>SASanky; Sociálně aktivizační služby pro rodiny s dětmi SASANKY</t>
  </si>
  <si>
    <t>Noclehárna</t>
  </si>
  <si>
    <t>TRIUMF klub</t>
  </si>
  <si>
    <t>Charita Vsetín</t>
  </si>
  <si>
    <t>Horní náměstí 135, 755 01 Vsetín 1</t>
  </si>
  <si>
    <t>Stacionář Magnolia</t>
  </si>
  <si>
    <t>NZDM Zrnko</t>
  </si>
  <si>
    <t>CAMINO sociální rehabilitace</t>
  </si>
  <si>
    <t>Charita Zlín</t>
  </si>
  <si>
    <t>Burešov 4886, 760 01 Zlín 1</t>
  </si>
  <si>
    <t>Občanská poradna Charity Zlín</t>
  </si>
  <si>
    <t>Charitní domov pro matky s dětmi v tísni Zlín</t>
  </si>
  <si>
    <t>Domovinka-centrum denních služeb pro seniory Charity Zlín</t>
  </si>
  <si>
    <t>Charitní pečovatelská služba Zlín</t>
  </si>
  <si>
    <t>Institut Krista Velekněze, z.s.</t>
  </si>
  <si>
    <t>Městys Bílá Voda 1, 790 69 Bílá Voda u Javorníka</t>
  </si>
  <si>
    <t>Domov pro seniory Panny Marie Královny</t>
  </si>
  <si>
    <t>Iskérka o.p.s.</t>
  </si>
  <si>
    <t xml:space="preserve">Chodská 534, 756 61 Rožnov pod Radhoštěm 1 </t>
  </si>
  <si>
    <t>Iskérka - sociální rehabilitace</t>
  </si>
  <si>
    <t>Kamarád Rožnov o.p.s.</t>
  </si>
  <si>
    <t>Volkova 523, 756 61 Rožnov pod Radhoštěm 1</t>
  </si>
  <si>
    <t>Letokruhy, o. p. s.</t>
  </si>
  <si>
    <t>Tyršova 1271, 755 01 Vsetín 1</t>
  </si>
  <si>
    <t>Letokruhy, o.p.s. - denní stacionář</t>
  </si>
  <si>
    <t>Letokruhy, o.p.s. - pečovatelská služba</t>
  </si>
  <si>
    <t>Linka SOS Zlín, příspěvková organizace</t>
  </si>
  <si>
    <t>Za Školou 570, Prštné, 760 01 Zlín 1</t>
  </si>
  <si>
    <t>Telefonická krizová pomoc</t>
  </si>
  <si>
    <t>LUISA, z.s.</t>
  </si>
  <si>
    <t>Bří Lužů 116, 688 01 Uherský Brod 1</t>
  </si>
  <si>
    <t>Středisko komplexní péče pro rodinu, školu a duševní zdraví, LUISA, z.s.</t>
  </si>
  <si>
    <t>Maltézská pomoc, o.p.s.</t>
  </si>
  <si>
    <t>Lázeňská 485/2, Praha 1 - Malá Strana, 118 00 Praha 011</t>
  </si>
  <si>
    <t>Město Vsetín</t>
  </si>
  <si>
    <t>Svárov 1080, 755 01 Vsetín 1</t>
  </si>
  <si>
    <t>00304450</t>
  </si>
  <si>
    <t>Terénní sociální práce</t>
  </si>
  <si>
    <t>Moravskoslezské sdružení Církve adventistů sedmého dne</t>
  </si>
  <si>
    <t>Newtonova 725/14, Přívoz, 702 00 Ostrava 2</t>
  </si>
  <si>
    <t>Domov pro seniory Efata</t>
  </si>
  <si>
    <t>NA CESTĚ, z. s.</t>
  </si>
  <si>
    <t>Palackého 138, 755 01 Vsetín 1</t>
  </si>
  <si>
    <t>Centrum Archa</t>
  </si>
  <si>
    <t>Služby následné péče</t>
  </si>
  <si>
    <t>MOSTY služby následné péče</t>
  </si>
  <si>
    <t>NADĚJE</t>
  </si>
  <si>
    <t>K Brance 11/19e, Praha 13 - Stodůlky, 155 00 Praha 515</t>
  </si>
  <si>
    <t>00570931</t>
  </si>
  <si>
    <t>Domovy pro osoby se zdravotním postižením</t>
  </si>
  <si>
    <t>Dům Naděje Otrokovice</t>
  </si>
  <si>
    <t>Středisko Naděje Vizovice</t>
  </si>
  <si>
    <t>Středisko Naděje Otrokovice</t>
  </si>
  <si>
    <t>Kroměříž, Otrokovice</t>
  </si>
  <si>
    <t>Dům Naděje Zlín</t>
  </si>
  <si>
    <t>Dům pokojného stáří Naděje Nedašov</t>
  </si>
  <si>
    <t>Středisko Naděje Zlín - Kvítková</t>
  </si>
  <si>
    <t>Středisko Naděje Zlín</t>
  </si>
  <si>
    <t>Středisko Naděje Vsetín - Rokytnice</t>
  </si>
  <si>
    <t>Středisko Naděje Rožnov pod Radhoštěm</t>
  </si>
  <si>
    <t>Středisko Naděje Zlín - Jižní Svahy</t>
  </si>
  <si>
    <t>Dům pokojného stáří Naděje Zlín</t>
  </si>
  <si>
    <t>Středisko Naděje Vsetín - Sychrov</t>
  </si>
  <si>
    <t>Středisko Naděje Bystřice pod Hostýnem; Středisko Naděje Otrokovice; Středisko Naděje Uherské Hradiště</t>
  </si>
  <si>
    <t>Bystřice pod Hostýnem, Otrokovice, Uherské Hradiště</t>
  </si>
  <si>
    <t>Obec Babice</t>
  </si>
  <si>
    <t>Babice 508, 687 03 Babice u Uherského Hradiště</t>
  </si>
  <si>
    <t>00290777</t>
  </si>
  <si>
    <t>Pečovatelská služba Babice</t>
  </si>
  <si>
    <t>Obec Spytihněv</t>
  </si>
  <si>
    <t>Spytihněv 359, 763 64 Spytihněv</t>
  </si>
  <si>
    <t>00284491</t>
  </si>
  <si>
    <t>Pečovatelská služba Spytihněv</t>
  </si>
  <si>
    <t>Oblastní spolek Českého červeného kříže Zlín</t>
  </si>
  <si>
    <t>Potoky 3314, 760 01 Zlín 1</t>
  </si>
  <si>
    <t>00426326</t>
  </si>
  <si>
    <t>OS ČČK Zlín</t>
  </si>
  <si>
    <t>Azylové zařízení a nízkoprahové denní centrum pro osoby bez přístřeší - Noclehárna</t>
  </si>
  <si>
    <t>Azylové zařízení a nízkoprahové denní centrum pro osoby bez přístřeší - Azylový dům</t>
  </si>
  <si>
    <t>Azylové zařízení a nízkoprahové denní centrum pro osoby bez přístřeší - Nízkoprahové denní centrum</t>
  </si>
  <si>
    <t>ONŽ - pomoc a poradenství pro ženy a dívky, z.s.</t>
  </si>
  <si>
    <t>Voršilská 139/5, Praha 1 - Nové Město, 110 00 Praha 1</t>
  </si>
  <si>
    <t>00537675</t>
  </si>
  <si>
    <t>Poradna Rožnov; Poradna Rožnov OSP - Hutisko-Solanec</t>
  </si>
  <si>
    <t>Poradna Rožnov - aktivizace; Poradna Rožnov SAS - Hutisko-Solanec</t>
  </si>
  <si>
    <t>PAHOP, Zdravotní ústav paliativní a hospicové péče, z.ú.</t>
  </si>
  <si>
    <t>Palackého náměstí 293, 686 01 Uherské Hradiště 1</t>
  </si>
  <si>
    <t>04977408</t>
  </si>
  <si>
    <t>Odlehčovací služba PAHOP</t>
  </si>
  <si>
    <t>Uherské Hradiště, 
Uherský Brod</t>
  </si>
  <si>
    <t>Pečovatelská služba Napajedla, příspěvková organizace</t>
  </si>
  <si>
    <t>Pod Kalvárií 90, 763 61 Napajedla</t>
  </si>
  <si>
    <t>04294548</t>
  </si>
  <si>
    <t>Středisko osobní hygieny v DPS 1 Středisko osobní hygieny v DPS 2</t>
  </si>
  <si>
    <t>PETRKLÍČ, o.p.s.</t>
  </si>
  <si>
    <t>Na Krajině 44, Vésky, 686 01 Uherské Hradiště 1</t>
  </si>
  <si>
    <t>pobočný spolek Občanská poradna Pod křídly</t>
  </si>
  <si>
    <t>Nábřeží 268, 757 01 Valašské Meziříčí 1</t>
  </si>
  <si>
    <t>03225828</t>
  </si>
  <si>
    <t>Občanská poradna Pod křídly</t>
  </si>
  <si>
    <t>Podané ruce - osobní asistence</t>
  </si>
  <si>
    <t>Zborovská 465, Místek, 738 01 Frýdek-Místek 1</t>
  </si>
  <si>
    <t>Poradenské centrum pro sluchově postižené Kroměříž, o.p.s.</t>
  </si>
  <si>
    <t>Velehradská 625/4, 767 01 Kroměříž 1</t>
  </si>
  <si>
    <t>Kroměříž, Uherské Hradiště, Valašské Meziříčí</t>
  </si>
  <si>
    <t>Kroměříž, Valašské Meziříčí</t>
  </si>
  <si>
    <t>R-Ego, z.s.</t>
  </si>
  <si>
    <t>náměstí Mezi Šenky 19, 763 21 Slavičín</t>
  </si>
  <si>
    <t>Rodinné centrum Kroměříž, z.s. a Středisko výchovné péče</t>
  </si>
  <si>
    <t>Kollárova 658/13, 767 01 Kroměříž 1</t>
  </si>
  <si>
    <t>04412672</t>
  </si>
  <si>
    <t>Salesiánský klub mládeže, z. s. Zlín</t>
  </si>
  <si>
    <t>Okružní 5430, 760 05 Zlín 5</t>
  </si>
  <si>
    <t>Klub dětí a mládeže - NZDM</t>
  </si>
  <si>
    <t>Senior centrum UH, příspěvková organizace</t>
  </si>
  <si>
    <t>Kollárova 1243, 686 01 Uherské Hradiště 1</t>
  </si>
  <si>
    <t>SENIOR Otrokovice, příspěvková organizace</t>
  </si>
  <si>
    <t>K. Čapka 1615, 765 02 Otrokovice 2</t>
  </si>
  <si>
    <t>Denní stacionář SENIOR Otrokovice</t>
  </si>
  <si>
    <t>Domov pro seniory SENIOR Otrokovice</t>
  </si>
  <si>
    <t>Pečovatelská služba SENIOR Otrokovice</t>
  </si>
  <si>
    <t>Kroměříž, Otrokovice, Zlín</t>
  </si>
  <si>
    <t>Domovy pro seniory 4)</t>
  </si>
  <si>
    <t>A **</t>
  </si>
  <si>
    <t>Odlehčovací služby SENIOR Otrokovice</t>
  </si>
  <si>
    <t>Domov se zvláštním režimem SENIOR Otrokovice</t>
  </si>
  <si>
    <t>Odlehčovací služby 3)</t>
  </si>
  <si>
    <t>Sociální služby Města Bojkovice, příspěvková organizace</t>
  </si>
  <si>
    <t>Černíkova 965, 687 71 Bojkovice</t>
  </si>
  <si>
    <t>Sociální služby města Kroměříže, příspěvková organizace</t>
  </si>
  <si>
    <t>Riegrovo náměstí 159/15, 767 01 Kroměříž 1</t>
  </si>
  <si>
    <t>Domov pro osoby se zdravotním postižením Barborka</t>
  </si>
  <si>
    <t>Pečovatelská služba CURARE</t>
  </si>
  <si>
    <t>Chráněné bydlení Květná</t>
  </si>
  <si>
    <t>Domov se zvláštním režimem Strom života</t>
  </si>
  <si>
    <t>Domov pro seniory U Moravy</t>
  </si>
  <si>
    <t>Sociálně terapeutické dílny Hanáček</t>
  </si>
  <si>
    <t xml:space="preserve">Denní stacionář </t>
  </si>
  <si>
    <t>Domov se zvláštním režimem U Moravy</t>
  </si>
  <si>
    <t>Domov se zvláštním režimem Vážany</t>
  </si>
  <si>
    <t>Domov pro seniory U Kašny</t>
  </si>
  <si>
    <t>Domov pro seniory Vážany</t>
  </si>
  <si>
    <t>Sociální služby Pačlavice, příspěvková organizace</t>
  </si>
  <si>
    <t>Pačlavice 6, 768 34 Pačlavice</t>
  </si>
  <si>
    <t>Domov pro seniory</t>
  </si>
  <si>
    <t>SOCIÁLNÍ SLUŽBY UHERSKÝ BROD, příspěvková organizace</t>
  </si>
  <si>
    <t>Za Humny 2292, 688 01 Uherský Brod 1</t>
  </si>
  <si>
    <t>Nízkoprahové zařízení pro děti a mládež Šrumec</t>
  </si>
  <si>
    <t>Denní stacionář pro osoby s tělesným a mentálním postižením Uherský Brod</t>
  </si>
  <si>
    <t>Pečovatelská služba Uherský Brod</t>
  </si>
  <si>
    <t>SPMP ČR pobočný spolek Valašské Meziříčí</t>
  </si>
  <si>
    <t>Zdeňka Fibicha 287, 757 01 Valašské Meziříčí 1</t>
  </si>
  <si>
    <t>Centrum pro lidi se zdravotním postižením</t>
  </si>
  <si>
    <t>Společnost Podané ruce o.p.s.</t>
  </si>
  <si>
    <t>Hilleho 1842/5, Brno-střed, Černá Pole, 602 00 Brno 2</t>
  </si>
  <si>
    <t>Centrum komplexní péče ve Zlínském kraji</t>
  </si>
  <si>
    <t>Kroměříž, Uherské Hradiště, Zlín</t>
  </si>
  <si>
    <t>Kontaktní centrum ve Zlíně</t>
  </si>
  <si>
    <t>Terapeutické centrum ve Zlínském kraji</t>
  </si>
  <si>
    <t>NZDM v Kroměříži</t>
  </si>
  <si>
    <t>Doléčovací centrum ve Zlínském kraji</t>
  </si>
  <si>
    <t>Terénní programy ve Zlíně</t>
  </si>
  <si>
    <t>Kontaktní centrum v Uherském Hradišti</t>
  </si>
  <si>
    <t>Společnost pro ranou péči, pobočka Brno</t>
  </si>
  <si>
    <t>Uzbecká 572/32, Bohunice, 625 00 Brno 25</t>
  </si>
  <si>
    <t>Luhačovice, Uherské Hradiště, Uherský Brod, Valašské Klobouky, Zlín</t>
  </si>
  <si>
    <t>Společnost pro ranou péči, pobočka pro zrak Olomouc</t>
  </si>
  <si>
    <t>Na Stráni 677/12, 783 01 Olomouc</t>
  </si>
  <si>
    <t>Společnost pro ranou péči, pobočka pro zrak Olomouc - pracoviště Zlín</t>
  </si>
  <si>
    <t>Bystřice pod Hostýnem, Holešov, Kroměříž, Otrokovice, Rožnov pod Radhoštěm, Valašské Klobouky, Valašské Meziříčí, Vizovice, Vsetín, Zlín</t>
  </si>
  <si>
    <t>spolek Pod křídly</t>
  </si>
  <si>
    <t>Družstevní 228, 757 01 Valašské Meziříčí 1</t>
  </si>
  <si>
    <t>Domy na půl cesty</t>
  </si>
  <si>
    <t>Dům Pod křídly - dům na půl cesty</t>
  </si>
  <si>
    <t>Správa majetku města Chropyně, příspěvková organizace</t>
  </si>
  <si>
    <t>Ječmínkova 258, 768 11 Chropyně</t>
  </si>
  <si>
    <t xml:space="preserve">Pečovatelská služba města Chropyně  </t>
  </si>
  <si>
    <t>Středisko rané péče EDUCO Zlín z.s.</t>
  </si>
  <si>
    <t>Chlumská 453, Louky, 763 02 Zlín 4</t>
  </si>
  <si>
    <t>Uherskohradišťská nemocnice a.s.</t>
  </si>
  <si>
    <t>J. E. Purkyně 365, 686 06 Uherské Hradiště 6</t>
  </si>
  <si>
    <t>Unie Kompas, z.s.</t>
  </si>
  <si>
    <t>Pod Stráněmi 2505, 760 01 Zlín 1</t>
  </si>
  <si>
    <t>ŠLIKR - nízkoprahový klub pro mládež</t>
  </si>
  <si>
    <t>Klíč - terénní práce s dětmi a mládeží</t>
  </si>
  <si>
    <t>T klub - nízkoprahové zařízení pro děti a mládež</t>
  </si>
  <si>
    <t>Logos - poradna pro děti, dospívající a jejich rodiče</t>
  </si>
  <si>
    <t>Vzdělávací a komunitní centrum Integra Vsetín o.p.s.</t>
  </si>
  <si>
    <t>Na Rybníkách 1628, 755 01 Vsetín 1</t>
  </si>
  <si>
    <t>Občanská poradna Vsetín; Kontaktní pracoviště Občanské poradny Vsetín</t>
  </si>
  <si>
    <t>Bystřice pod Hostýnem, Valašské Klobouky, Vsetín</t>
  </si>
  <si>
    <t>Sociálně terapeutická dílna VKCI</t>
  </si>
  <si>
    <t>Vzdělávací, sociální a kulturní středisko při Nadaci Jana Pivečky, o.p.s.</t>
  </si>
  <si>
    <t>Horní náměstí 111, 763 21 Slavičín</t>
  </si>
  <si>
    <t>Poradenské centrum ZEBRA</t>
  </si>
  <si>
    <t>Nízkoprahové zařízení KamPak?</t>
  </si>
  <si>
    <t>Celkem</t>
  </si>
  <si>
    <t>Vysvětlivky ke zkratkám:</t>
  </si>
  <si>
    <t>AP 2024 = Akční plán rozvoje sociálních služeb ve Zlínském kraji pro rok 2024</t>
  </si>
  <si>
    <t>SO ORP = Správní obvod obce s rozšířenou působností</t>
  </si>
  <si>
    <t>Vysvětlivky k indikátorům:</t>
  </si>
  <si>
    <r>
      <t>A = Počet lůžkodnů/rok:</t>
    </r>
    <r>
      <rPr>
        <sz val="10"/>
        <color theme="1"/>
        <rFont val="Arial"/>
        <family val="2"/>
        <charset val="238"/>
      </rPr>
      <t xml:space="preserve"> Rok je období, na které je uzavřena Veřejnoprávní smlouva, příp. vydáno Rozhodnutí o poskytnutí příspěvku na provoz. V případě sociální služby druhu týdenní stacionáře je rok 252 dnů.</t>
    </r>
  </si>
  <si>
    <r>
      <t>B = Celkový počet hodin přímé péče na celkový počet průměrných přepočtených úvazků pracovníků v přímé péči/rok:</t>
    </r>
    <r>
      <rPr>
        <sz val="10"/>
        <color theme="1"/>
        <rFont val="Arial"/>
        <family val="2"/>
        <charset val="238"/>
      </rPr>
      <t xml:space="preserve"> Roční hodnota počtu odpracovaných dnů pracovníkem v přímé péči je 221 dnů.</t>
    </r>
  </si>
  <si>
    <r>
      <t>C = Celkový počet hodin přímé péče včetně cesty na celkový počet průměrných přepočtených úvazků pracovníků v přímé péči/rok:</t>
    </r>
    <r>
      <rPr>
        <sz val="10"/>
        <color theme="1"/>
        <rFont val="Arial"/>
        <family val="2"/>
        <charset val="238"/>
      </rPr>
      <t xml:space="preserve"> Roční hodnota počtu odpracovaných dnů pracovníkem v přímé péči je 221 dnů.</t>
    </r>
  </si>
  <si>
    <r>
      <t xml:space="preserve">D = Celkový počet hodin poskytnutých intervencí na celkový počet průměrných přepočtených úvazků pracovníků v přímé péči/rok: </t>
    </r>
    <r>
      <rPr>
        <sz val="10"/>
        <color theme="1"/>
        <rFont val="Arial"/>
        <family val="2"/>
        <charset val="238"/>
      </rPr>
      <t>Roční hodnota počtu odpracovaných dnů pracovníkem v přímé péči je 221dnů.</t>
    </r>
  </si>
  <si>
    <r>
      <t>E = Celkový počet kontaktů na celkový počet průměrných přepočtených úvazků pracovníků v přímé péči/rok:</t>
    </r>
    <r>
      <rPr>
        <sz val="10"/>
        <color theme="1"/>
        <rFont val="Arial"/>
        <family val="2"/>
        <charset val="238"/>
      </rPr>
      <t xml:space="preserve"> Roční hodnota počtu odpracovaných dnů pracovníkem v přímé péči je 221 dnů.</t>
    </r>
  </si>
  <si>
    <r>
      <t>F = Celkový počet hodin přímé péče při vybraných základních činnostech účtovaných hodinovou sazbou:</t>
    </r>
    <r>
      <rPr>
        <sz val="10"/>
        <color theme="1"/>
        <rFont val="Arial"/>
        <family val="2"/>
        <charset val="238"/>
      </rPr>
      <t xml:space="preserve"> Roční hodnota počtu odpracovaných dnů pracovníkem v přímé péči je 221 dnů.</t>
    </r>
  </si>
  <si>
    <r>
      <t xml:space="preserve">G = Celkový počet hodin přímé péče při základních činnostech účtovaných hodinovou sazbou: </t>
    </r>
    <r>
      <rPr>
        <sz val="10"/>
        <color theme="1"/>
        <rFont val="Arial"/>
        <family val="2"/>
        <charset val="238"/>
      </rPr>
      <t>Roční hodnota počtu odpracovaných dnů pracovníkem v přímé péči je 221 dnů.</t>
    </r>
  </si>
  <si>
    <t>* Indikátor stanovený v rámci programu "Podpora a rozvoj vybraných druhů sociálních služeb ve Zlínském kraji III".</t>
  </si>
  <si>
    <t>Centrum ÁČKO, příspěvková organizace</t>
  </si>
  <si>
    <t>Husova 402/15, 757 01 Valašské Meziříčí</t>
  </si>
  <si>
    <t>00851710</t>
  </si>
  <si>
    <t>Odlehčovací služby Centrum ÁČKO</t>
  </si>
  <si>
    <t>Bystřice pod Hostýnem, Rožnov pod Radhoštěm, Valašské Meziříčí, Vsetín</t>
  </si>
  <si>
    <t>Pobytová odlehčovací služba Centra ÁČKO</t>
  </si>
  <si>
    <t>Poradna Centrum ÁČKO</t>
  </si>
  <si>
    <t>Domov pro seniory Burešov, příspěvková organizace</t>
  </si>
  <si>
    <t>Burešov 4884, 760 01 Zlín 1</t>
  </si>
  <si>
    <t>Domov pro seniory Loučka, příspěvková organizace</t>
  </si>
  <si>
    <t>Loučka 128, 763 25 Újezd u Valašských Klobouk</t>
  </si>
  <si>
    <t>Domov se zvláštním režimem Loučka</t>
  </si>
  <si>
    <t>Domov pro seniory Lukov, příspěvková organizace</t>
  </si>
  <si>
    <t>Hradská 82, 763 17 Lukov u Zlína</t>
  </si>
  <si>
    <t>Domov pro seniory Napajedla, příspěvková organizace</t>
  </si>
  <si>
    <t>Husova 1165, 763 61 Napajedla</t>
  </si>
  <si>
    <t>Dům sociálních služeb Návojná, příspěvková organizace</t>
  </si>
  <si>
    <t>Návojná 100, 763 32 Nedašov</t>
  </si>
  <si>
    <t>Poradenské a krizové centrum, příspěvková organizace</t>
  </si>
  <si>
    <t>U Náhonu 5208, 760 01 Zlín</t>
  </si>
  <si>
    <t>00839281</t>
  </si>
  <si>
    <t>Holešov, Kroměříž, Luhačovice, Otrokovice, Vizovice, Zlín</t>
  </si>
  <si>
    <t>Intervenční centra</t>
  </si>
  <si>
    <t>Krizová pomoc</t>
  </si>
  <si>
    <t>Sociální služby Haná, příspěvková organizace</t>
  </si>
  <si>
    <t>Parková 21, 768 21 Kvasice</t>
  </si>
  <si>
    <t>17330947</t>
  </si>
  <si>
    <t>Chráněné bydlení Bystřice pod Hostýnem</t>
  </si>
  <si>
    <t>Domov pro osoby se zdravotním postižením Javorník, Chvalčov</t>
  </si>
  <si>
    <t>Chráněné bydlení Kroměříž</t>
  </si>
  <si>
    <t>Domov se zvláštním režimem Kvasice</t>
  </si>
  <si>
    <t>Domov pro osoby se zdravotním postižením Zborovice</t>
  </si>
  <si>
    <t>Domov pro osoby se zdravotním postižením Kvasice</t>
  </si>
  <si>
    <t>Sociální služby Olšava, příspěvková organizace</t>
  </si>
  <si>
    <t>Nezdenice 43, 687 32 Nezdenice</t>
  </si>
  <si>
    <t>70850909</t>
  </si>
  <si>
    <t>Domov pro seniory Nezdenice</t>
  </si>
  <si>
    <t>Centrum bydlení pro osoby se zdravotním postižením Uherský Brod</t>
  </si>
  <si>
    <t>Luhačovice, Uherský Brod</t>
  </si>
  <si>
    <t>Domov pro osoby se zdravotním postižením Uherský Brod</t>
  </si>
  <si>
    <t>Domov pro seniory Luhačovice, příspěvková organizace</t>
  </si>
  <si>
    <t>Sociální služby pro osoby se zdravotním postižením, příspěvková organizace</t>
  </si>
  <si>
    <t>Na Hrádku 100, 763 16 Fryšták</t>
  </si>
  <si>
    <t>Denní stacionář Zlín</t>
  </si>
  <si>
    <t>Domov pro osoby se zdravotním postižením Zlín</t>
  </si>
  <si>
    <t>Domov na Dubíčku</t>
  </si>
  <si>
    <t>Týdenní stacionář Fryšták</t>
  </si>
  <si>
    <t>Chráněné bydlení Fryšták</t>
  </si>
  <si>
    <t>Sociální služby Uherské Hradiště, příspěvková organizace</t>
  </si>
  <si>
    <t>Štěpnická 1139, 686 06 Uherské Hradiště 6</t>
  </si>
  <si>
    <t>00092096</t>
  </si>
  <si>
    <t>DZR Velehrad - Buchlovská</t>
  </si>
  <si>
    <t>Domov pro seniory Buchlovice</t>
  </si>
  <si>
    <t>Domov pro osoby se zdravotním postižením Staré Město</t>
  </si>
  <si>
    <t>Domov pro seniory Uherský Ostroh</t>
  </si>
  <si>
    <t>Centrum bydlení pro osoby se zdravotním postižením Uherské Hradiště</t>
  </si>
  <si>
    <t>Komunitní služby pro osoby se zdravotním postižením</t>
  </si>
  <si>
    <t>Domov pro osoby se zdravotním postižením Velehrad - Buchlovská</t>
  </si>
  <si>
    <t>Domov pro osoby se zdravotním postižením Kunovice - Cihlářská</t>
  </si>
  <si>
    <t>Domov pro osoby se zdravotním postižením Medlovice</t>
  </si>
  <si>
    <t>Domov pro seniory Uherské Hradiště</t>
  </si>
  <si>
    <t>Domov pro osoby se zdravotním postižením Velehrad - Vincentinum</t>
  </si>
  <si>
    <t>Domov pro osoby se zdravotním postižením Kunovice - Na Bělince</t>
  </si>
  <si>
    <t>Domov pro osoby se zdravotním postižením Kunovice – Na Bělince</t>
  </si>
  <si>
    <t>Sociální služby Vsetín, příspěvková organizace</t>
  </si>
  <si>
    <t>Záviše Kalandry 1353, 755 01 Vsetín 1</t>
  </si>
  <si>
    <t>Domov pro seniory Rožnov pod Radhoštěm</t>
  </si>
  <si>
    <t>Centrum bydlení Rožnovsko, Chráněné bydlení Rožnov pod Radhoštěm</t>
  </si>
  <si>
    <t>Domov pro seniory Valašské Meziříčí</t>
  </si>
  <si>
    <t>Centrum bydlení Rožnovsko, Chráněné bydlení Vsetín</t>
  </si>
  <si>
    <t>Domov pro seniory Jasenka - Vsetín</t>
  </si>
  <si>
    <t>Centrum bydlení Rožnovsko, Chráněné bydlení Zubří</t>
  </si>
  <si>
    <t>Centrum bydlení Valašskomeziříčsko, Domov pro osoby se zdravotním postižením Zašová</t>
  </si>
  <si>
    <t>Domov pro seniory Karolinka</t>
  </si>
  <si>
    <t>Centrum bydlení Valašskomeziříčsko, Chráněné bydlení Zátiší</t>
  </si>
  <si>
    <t>Centrum bydlení Valašskomeziříčsko, Domov pro osoby se zdravotním postižením Valašské Meziříčí</t>
  </si>
  <si>
    <t>Domov se zvláštním režimem Pržno</t>
  </si>
  <si>
    <t>5) Druh sociální služby „Odlehčovací služby“, identifikátor 8742757: Indikátor (Minimální výše) 327 lůžkodnů a Finanční podpora v Kč (Maximální výše) 580 980,00 Kč je stanovena na 156 dnů, tj. na počet pátků, sobot a nedělí od 1. 1. 2024 do 31. 12. 2024.</t>
  </si>
  <si>
    <t>Odlehčovací služby 5)</t>
  </si>
  <si>
    <t>Domovy pro osoby se zdravotním postižením 6)</t>
  </si>
  <si>
    <t>Domovy pro osoby se zdravotním postižením 7)</t>
  </si>
  <si>
    <t>8) Druh sociální služby "Domovy pro seniory", identifikátor 8660859: Kapacita 34 lůžek zařazena v Základní síti sociálních služeb Zlínského kraje a kapacita 1 lůžko zařazena v Dočasné síti sociálních služeb Zlínského kraje jako dočasná kapacita pro řešení mimořádné situace.</t>
  </si>
  <si>
    <t>Domovy pro seniory 8)</t>
  </si>
  <si>
    <t>4) Druh sociální služby "Domovy pro seniory", identifikátor 3511015: Kapacita 70 lůžek zařazena v Základní síti sociálních služeb Zlínského kraje a kapacita 2 lůžka zařazena v Dočasné síti sociálních služeb Zlínského kraje jako dočasná kapacita pro řešení mimořádné situace.</t>
  </si>
  <si>
    <t>1) Kapacita sociální služby uvedena ve sloupci "Jednotka (Výše - minimální rozsah)" je zařazena v Dočasné síti sociálních služeb Zlínského kraje.</t>
  </si>
  <si>
    <t>2) Druh sociální služby „Odlehčovací služby“, identifikátor 4157827: Kapacita 3 lůžka zařazena v Základní síti sociálních služeb Zlínského kraje a kapacita 2 lůžka zařazena v Dočasné síti sociálních služeb Zlínského kraje.</t>
  </si>
  <si>
    <t>3) Druh sociální služby „Odlehčovací služby“, identifikátor 7318632: Kapacita 4 lůžka zařazena v Základní síti sociálních služeb Zlínského kraje a kapacita 4 lůžka zařazena v Dočasné síti sociálních služeb Zlínského kraje.</t>
  </si>
  <si>
    <t>A ***</t>
  </si>
  <si>
    <t>*** Druh sociální služby "Domovy pro seniory", identifikátor 8660859: Indikátor (Minimální výše) 4 lůžkodny a finanční podpora v Kč (Maximální výše) 16 300,00 Kč jsou stanoveny pro kapacity zařazené v Dočasné síti sociálních služeb Zlínského kraje jako dočasná kapacita pro řešení mimořádné situace pro období 1.-5.1.2024.</t>
  </si>
  <si>
    <r>
      <t xml:space="preserve">Finanční podpora v Kč (První záloha) celkem: </t>
    </r>
    <r>
      <rPr>
        <b/>
        <sz val="10"/>
        <color theme="1"/>
        <rFont val="Arial"/>
        <family val="2"/>
        <charset val="238"/>
      </rPr>
      <t>1 026 662 192,00</t>
    </r>
  </si>
  <si>
    <r>
      <t xml:space="preserve">Finanční podpora v Kč (Druhá záloha) celkem: </t>
    </r>
    <r>
      <rPr>
        <b/>
        <sz val="10"/>
        <color theme="1"/>
        <rFont val="Arial"/>
        <family val="2"/>
        <charset val="238"/>
      </rPr>
      <t>684 354 528,00</t>
    </r>
  </si>
  <si>
    <t>Dům Naděje Vizovice</t>
  </si>
  <si>
    <t xml:space="preserve">Finanční podpora v Kč
ČÁSTKA POSKYTNUTÉ FINANČNÍ PODPORY V RÁMCI VÝZVY 1
(Maximální výše)
</t>
  </si>
  <si>
    <t xml:space="preserve">Finanční podpora v Kč
ČÁSTKA POSKYTNUTÉ FINANČNÍ PODPORY V RÁMCI VÝZVY 2
(Maximální výše)
</t>
  </si>
  <si>
    <t>Finanční podpora v Kč
ČÁSTKA POSKYTNUTÉ FINANČNÍ PODPORY DLE ZMĚN KAPACIT
(Maximální výše)</t>
  </si>
  <si>
    <t>V souladu s článkem IV., odst. 8 „Programu pro poskytování finanční podpory z rozpočtu Zlínského kraje k zajištění dostupnosti sociálních služeb na území Zlínského kraje pro rok 2024“ ve znění dodatku byla vypočtená finanční podpora bonifikována:
- s ohledem na požadavky na personální zajištění služby ve vztahu k potřebám cílové skupiny podle průměrné výše mzdových nákladů pracovníků v přímé péči,
- o výši zřizovacích nákladů souvisejících se zahájením poskytování sociální služby.</t>
  </si>
  <si>
    <t>Zvýšení úvazků z 18,36 na 18,50</t>
  </si>
  <si>
    <t>Pokles počtu lůžek z 12 na 10</t>
  </si>
  <si>
    <t>Pečovatelská služba 9)</t>
  </si>
  <si>
    <t>9) Druh sociální služby "Pečovatelská služba", identifikátor 4453882: Změna Indikátoru (Minimální výše) a Finanční podpory v Kč (Maximální výše) dle kapacity 18,34 v termínu 1.1.-30.4.2024 a kapacity 18,50 v termínu 1.5.-31.12.2024.</t>
  </si>
  <si>
    <r>
      <rPr>
        <strike/>
        <sz val="10"/>
        <color theme="1"/>
        <rFont val="Arial"/>
        <family val="2"/>
        <charset val="238"/>
      </rPr>
      <t>18,34</t>
    </r>
    <r>
      <rPr>
        <sz val="10"/>
        <color theme="1"/>
        <rFont val="Arial"/>
        <family val="2"/>
        <charset val="238"/>
      </rPr>
      <t xml:space="preserve">
18,50</t>
    </r>
  </si>
  <si>
    <r>
      <rPr>
        <strike/>
        <sz val="10"/>
        <color theme="1"/>
        <rFont val="Arial"/>
        <family val="2"/>
        <charset val="238"/>
      </rPr>
      <t>16 212</t>
    </r>
    <r>
      <rPr>
        <sz val="10"/>
        <color theme="1"/>
        <rFont val="Arial"/>
        <family val="2"/>
        <charset val="238"/>
      </rPr>
      <t xml:space="preserve">
16 306</t>
    </r>
  </si>
  <si>
    <t>Finanční podpora v Kč
CELKEM</t>
  </si>
  <si>
    <t>Chráněné bydlení 10)</t>
  </si>
  <si>
    <r>
      <rPr>
        <strike/>
        <sz val="10"/>
        <color theme="1"/>
        <rFont val="Arial"/>
        <family val="2"/>
        <charset val="238"/>
      </rPr>
      <t>12</t>
    </r>
    <r>
      <rPr>
        <sz val="10"/>
        <color theme="1"/>
        <rFont val="Arial"/>
        <family val="2"/>
        <charset val="238"/>
      </rPr>
      <t xml:space="preserve">
10</t>
    </r>
  </si>
  <si>
    <r>
      <rPr>
        <strike/>
        <sz val="10"/>
        <color theme="1"/>
        <rFont val="Arial"/>
        <family val="2"/>
        <charset val="238"/>
      </rPr>
      <t>4 164</t>
    </r>
    <r>
      <rPr>
        <sz val="10"/>
        <color theme="1"/>
        <rFont val="Arial"/>
        <family val="2"/>
        <charset val="238"/>
      </rPr>
      <t xml:space="preserve">
3 643</t>
    </r>
  </si>
  <si>
    <t>10) Druh sociální služby "Chráněné bydlení", identifikátor 3139989: Změna Indikátoru (Minimální výše) a Finanční podpory v Kč (Maximální výše) dle kapacity 12 lůžek v termínu od 1.1.2024 do 31.3.2024 a 10 lůžek v termínu od 1.4.2024 do 31.12.2024</t>
  </si>
  <si>
    <r>
      <rPr>
        <strike/>
        <sz val="10"/>
        <rFont val="Arial"/>
        <family val="2"/>
        <charset val="238"/>
      </rPr>
      <t>19</t>
    </r>
    <r>
      <rPr>
        <sz val="10"/>
        <rFont val="Arial"/>
        <family val="2"/>
        <charset val="238"/>
      </rPr>
      <t xml:space="preserve">
18</t>
    </r>
  </si>
  <si>
    <r>
      <rPr>
        <strike/>
        <sz val="10"/>
        <rFont val="Arial"/>
        <family val="2"/>
        <charset val="238"/>
      </rPr>
      <t>6 593</t>
    </r>
    <r>
      <rPr>
        <sz val="10"/>
        <rFont val="Arial"/>
        <family val="2"/>
        <charset val="238"/>
      </rPr>
      <t xml:space="preserve">
6 332</t>
    </r>
  </si>
  <si>
    <t>11) Druh sociální služby "Domov pro osoby se zdravotním postižením", identifikátor 5913460: Změna Indikátoru (Minimální výše) a Finanční podpory v Kč (Maximální výše) dle kapacity 19 lůžek v termínu od 1.1.2024 do 10.4.2024 a 18 lůžek v termínu od 11.4.2024 do 31.12.2024.</t>
  </si>
  <si>
    <t>Snížení kapacity z 19 na 18 lůžek</t>
  </si>
  <si>
    <t>Domovy pro osoby se zdravotním postižením 11)</t>
  </si>
  <si>
    <r>
      <rPr>
        <strike/>
        <sz val="10"/>
        <rFont val="Arial"/>
        <family val="2"/>
        <charset val="238"/>
      </rPr>
      <t>60</t>
    </r>
    <r>
      <rPr>
        <sz val="10"/>
        <rFont val="Arial"/>
        <family val="2"/>
        <charset val="238"/>
      </rPr>
      <t xml:space="preserve">
59</t>
    </r>
  </si>
  <si>
    <r>
      <rPr>
        <strike/>
        <sz val="10"/>
        <rFont val="Arial"/>
        <family val="2"/>
        <charset val="238"/>
      </rPr>
      <t>20 848</t>
    </r>
    <r>
      <rPr>
        <sz val="10"/>
        <rFont val="Arial"/>
        <family val="2"/>
        <charset val="238"/>
      </rPr>
      <t xml:space="preserve">
20 646</t>
    </r>
  </si>
  <si>
    <t>6) Druh sociální služby "Domov pro osoby se zdravotním postižením", identifikátor 3814684: Indikátor (Minimální výše) a Finanční podpora v Kč (Maximální výše) jsou původně stanoveny na kapacitu 61 lůžek v termínu 1.-10.1.2024 a kapacitu 60 lůžek v termínu 11.1.-31.12.2024. Změna Indikátoru (Minimální výše) a Finanční podpory v Kč (Maximální výše) dle kapacity 61 lůžek v termínu 1.1.-10.1.2024, kapacity 60 lůžek v termínu 11.1.-16.5.2024 a kapacity 59 lůžek v termínu 17.5.-31.12.2024.</t>
  </si>
  <si>
    <t>Snížení kapacity z 60 na 59 lůžek.</t>
  </si>
  <si>
    <t>7) Druh sociální služby "Domov pro osoby se zdravotním postižením", identifikátor 7057786: Indikátor (Minimální výše) a Finanční podpora v Kč (Maximální výše) jsou původně stanoveny na kapacitu 50 lůžek v termínu 1.-23.1.2024 a kapacitu 47 lůžek v termínu 24.1.-31.12.2024. Změna Indikátoru (Minimální výše) a Finanční podpory v Kč (Maximální výše) dle kapacity 50 lůžek v termínu 1.1.-23.1.2024, kapacity 47 lůžek v termínu 24.1.-13.3.2024, kapacity 45 lůžek v termínu 14.3.-31.5.2024 a kapacity 42 lůžek v termínu 1.6.-31.12.2024.</t>
  </si>
  <si>
    <t>Snížení kapacity z 47 na 42 lůžek.</t>
  </si>
  <si>
    <r>
      <rPr>
        <strike/>
        <sz val="10"/>
        <rFont val="Arial"/>
        <family val="2"/>
        <charset val="238"/>
      </rPr>
      <t>47</t>
    </r>
    <r>
      <rPr>
        <sz val="10"/>
        <rFont val="Arial"/>
        <family val="2"/>
        <charset val="238"/>
      </rPr>
      <t xml:space="preserve">
42</t>
    </r>
  </si>
  <si>
    <r>
      <rPr>
        <strike/>
        <sz val="10"/>
        <rFont val="Arial"/>
        <family val="2"/>
        <charset val="238"/>
      </rPr>
      <t>16 395</t>
    </r>
    <r>
      <rPr>
        <sz val="10"/>
        <rFont val="Arial"/>
        <family val="2"/>
        <charset val="238"/>
      </rPr>
      <t xml:space="preserve">
15 268</t>
    </r>
  </si>
  <si>
    <r>
      <rPr>
        <strike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
1</t>
    </r>
  </si>
  <si>
    <r>
      <rPr>
        <strike/>
        <sz val="10"/>
        <color theme="1"/>
        <rFont val="Arial"/>
        <family val="2"/>
        <charset val="238"/>
      </rPr>
      <t>176</t>
    </r>
    <r>
      <rPr>
        <sz val="10"/>
        <color theme="1"/>
        <rFont val="Arial"/>
        <family val="2"/>
        <charset val="238"/>
      </rPr>
      <t xml:space="preserve">
75</t>
    </r>
  </si>
  <si>
    <t>Přesun klientů z dočasné kapacity pro řešení mimořádné situace do kapacity základní sítě.</t>
  </si>
  <si>
    <r>
      <t xml:space="preserve">Finanční podpora v Kč - ČÁSTKA POSKYTNUTÉ FINANČNÍ PODPORY V RÁMCI VÝZVY 1 (Maximální výše): </t>
    </r>
    <r>
      <rPr>
        <b/>
        <sz val="10"/>
        <color theme="1"/>
        <rFont val="Arial"/>
        <family val="2"/>
        <charset val="238"/>
      </rPr>
      <t xml:space="preserve">1 711 016 720,00 </t>
    </r>
  </si>
  <si>
    <r>
      <t xml:space="preserve">Finanční podpora v Kč - ČÁSTKA POSKYTNUTÉ FINANČNÍ PODPORY V RÁMCI VÝZVY 2 (Maximální výše): </t>
    </r>
    <r>
      <rPr>
        <b/>
        <sz val="10"/>
        <color theme="1"/>
        <rFont val="Arial"/>
        <family val="2"/>
        <charset val="238"/>
      </rPr>
      <t>4 175 160,00</t>
    </r>
  </si>
  <si>
    <r>
      <t xml:space="preserve">Finanční podpora v Kč - Dofinancování: </t>
    </r>
    <r>
      <rPr>
        <b/>
        <sz val="10"/>
        <color theme="1"/>
        <rFont val="Arial"/>
        <family val="2"/>
        <charset val="238"/>
      </rPr>
      <t>61 468 978,78</t>
    </r>
  </si>
  <si>
    <r>
      <t>Finanční podpora v Kč CELKEM (po dofinancování):</t>
    </r>
    <r>
      <rPr>
        <b/>
        <sz val="10"/>
        <color theme="1"/>
        <rFont val="Arial"/>
        <family val="2"/>
        <charset val="238"/>
      </rPr>
      <t xml:space="preserve"> 1 760 564 088,78</t>
    </r>
  </si>
  <si>
    <t>Finanční podpora v Kč
Dofinancování</t>
  </si>
  <si>
    <t>Finanční podpora v Kč
CELKEM (po dofinancování)</t>
  </si>
  <si>
    <r>
      <t xml:space="preserve">Finanční podpora v Kč - ČÁSTKA POSKYTNUTÉ FINANČNÍ PODPORY DLE ZMĚN KAPACIT (Maximální výše): </t>
    </r>
    <r>
      <rPr>
        <b/>
        <sz val="10"/>
        <color theme="1"/>
        <rFont val="Arial"/>
        <family val="2"/>
        <charset val="238"/>
      </rPr>
      <t>-16 096 770,00</t>
    </r>
  </si>
  <si>
    <r>
      <t>Finanční podpora v Kč CELKEM:</t>
    </r>
    <r>
      <rPr>
        <b/>
        <sz val="10"/>
        <color theme="1"/>
        <rFont val="Arial"/>
        <family val="2"/>
        <charset val="238"/>
      </rPr>
      <t xml:space="preserve"> 1 699 095 110,00</t>
    </r>
  </si>
  <si>
    <t>** Druh sociální služby "Domovy pro seniory", identifikátor 3511015: Indikátor (Minimální výše) a finanční podpora v Kč (Maximální výše) jsou původně stanoveny pro kapacity zařazené v Dočasné síti sociálních služeb Zlínského kraje jako dočasná kapacita pro řešení mimořádné situace na 2 lůžka pro období 3.1.-8.1.2024</t>
  </si>
  <si>
    <t xml:space="preserve">a na 1 lůžko pro obodí 9.1.-30.6.2024. Změna Indikátoru (Minimální výše) a Finanční podpory v Kč (Maximální výše) dle kapacity zařazené v Dočasné síti sociálních služeb Zlínského kraje jako dočasná kapacita pro řešení mimořádné situace </t>
  </si>
  <si>
    <t>na 2 lůžka pro období 3.1.-8.1.2024 a na 1 lůžko pro období 9.1.-15.3.2024.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</si>
</sst>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name val="Arial"/>
      <family val="2"/>
      <charset val="238"/>
    </font>
    <font>
      <i/>
      <u/>
      <sz val="10"/>
      <color theme="1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trike/>
      <sz val="10"/>
      <color theme="1"/>
      <name val="Arial"/>
      <family val="2"/>
      <charset val="238"/>
    </font>
    <font>
      <strike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top"/>
    </xf>
  </cellStyleXfs>
  <cellXfs count="5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0" fontId="5" fillId="0" borderId="2" xfId="3" applyNumberFormat="1" applyFont="1" applyFill="1" applyBorder="1" applyAlignment="1" applyProtection="1">
      <alignment horizontal="left" vertical="center" wrapText="1"/>
    </xf>
    <xf numFmtId="4" fontId="4" fillId="0" borderId="2" xfId="0" applyNumberFormat="1" applyFont="1" applyBorder="1" applyAlignment="1">
      <alignment vertical="center" wrapText="1"/>
    </xf>
    <xf numFmtId="3" fontId="4" fillId="0" borderId="2" xfId="0" applyNumberFormat="1" applyFont="1" applyBorder="1" applyAlignment="1">
      <alignment vertical="center" wrapText="1"/>
    </xf>
    <xf numFmtId="3" fontId="3" fillId="0" borderId="2" xfId="0" applyNumberFormat="1" applyFont="1" applyBorder="1" applyAlignment="1">
      <alignment vertical="center" wrapText="1"/>
    </xf>
    <xf numFmtId="3" fontId="5" fillId="0" borderId="2" xfId="2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2" borderId="4" xfId="0" applyNumberFormat="1" applyFont="1" applyFill="1" applyBorder="1" applyAlignment="1">
      <alignment horizontal="right" vertical="center" wrapText="1"/>
    </xf>
    <xf numFmtId="4" fontId="2" fillId="2" borderId="5" xfId="0" applyNumberFormat="1" applyFont="1" applyFill="1" applyBorder="1" applyAlignment="1">
      <alignment horizontal="right" vertical="center" wrapText="1"/>
    </xf>
    <xf numFmtId="4" fontId="2" fillId="2" borderId="2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43" fontId="4" fillId="0" borderId="0" xfId="1" applyFont="1" applyAlignment="1">
      <alignment horizontal="center" vertical="center"/>
    </xf>
    <xf numFmtId="43" fontId="4" fillId="0" borderId="0" xfId="1" applyFont="1" applyAlignment="1">
      <alignment horizontal="left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0" fillId="0" borderId="0" xfId="0" applyFont="1"/>
    <xf numFmtId="4" fontId="5" fillId="0" borderId="2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3" fontId="3" fillId="0" borderId="2" xfId="2" applyNumberFormat="1" applyFont="1" applyFill="1" applyBorder="1" applyAlignment="1">
      <alignment vertical="center" wrapText="1"/>
    </xf>
    <xf numFmtId="3" fontId="4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4" fontId="4" fillId="0" borderId="2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12" fillId="0" borderId="0" xfId="0" applyFont="1"/>
    <xf numFmtId="3" fontId="5" fillId="0" borderId="2" xfId="0" applyNumberFormat="1" applyFont="1" applyBorder="1" applyAlignment="1">
      <alignment horizontal="right" vertical="center" wrapText="1"/>
    </xf>
    <xf numFmtId="4" fontId="0" fillId="0" borderId="0" xfId="0" applyNumberFormat="1"/>
    <xf numFmtId="4" fontId="3" fillId="0" borderId="2" xfId="2" applyNumberFormat="1" applyFont="1" applyFill="1" applyBorder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4">
    <cellStyle name="Čárka" xfId="1" builtinId="3"/>
    <cellStyle name="Normální" xfId="0" builtinId="0"/>
    <cellStyle name="Normální 4" xfId="3" xr:uid="{A55FE5E9-AF84-4198-9B7F-A88F43B3E115}"/>
    <cellStyle name="Procenta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66650-3EB3-43E7-A88A-057C6DE3313B}">
  <sheetPr>
    <tabColor theme="6" tint="0.39997558519241921"/>
  </sheetPr>
  <dimension ref="A1:AH382"/>
  <sheetViews>
    <sheetView tabSelected="1" zoomScale="80" zoomScaleNormal="80" workbookViewId="0">
      <pane ySplit="1" topLeftCell="A2" activePane="bottomLeft" state="frozen"/>
      <selection pane="bottomLeft" activeCell="H360" sqref="H360"/>
    </sheetView>
  </sheetViews>
  <sheetFormatPr defaultRowHeight="15" x14ac:dyDescent="0.25"/>
  <cols>
    <col min="1" max="1" width="6.7109375" customWidth="1"/>
    <col min="2" max="2" width="23.7109375" customWidth="1"/>
    <col min="3" max="3" width="31.140625" customWidth="1"/>
    <col min="4" max="4" width="13.7109375" customWidth="1"/>
    <col min="5" max="5" width="23.85546875" customWidth="1"/>
    <col min="6" max="6" width="13.7109375" customWidth="1"/>
    <col min="7" max="7" width="24.85546875" customWidth="1"/>
    <col min="8" max="9" width="19.5703125" customWidth="1"/>
    <col min="10" max="10" width="25.5703125" customWidth="1"/>
    <col min="11" max="11" width="26.85546875" customWidth="1"/>
    <col min="12" max="17" width="16.7109375" customWidth="1"/>
    <col min="18" max="20" width="16.7109375" style="48" customWidth="1"/>
    <col min="21" max="21" width="32" style="40" customWidth="1"/>
    <col min="22" max="22" width="26" customWidth="1"/>
    <col min="23" max="23" width="28.85546875" customWidth="1"/>
    <col min="24" max="24" width="9.140625" customWidth="1"/>
    <col min="25" max="25" width="0.28515625" customWidth="1"/>
    <col min="26" max="34" width="9.140625" hidden="1" customWidth="1"/>
  </cols>
  <sheetData>
    <row r="1" spans="1:23" ht="21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590</v>
      </c>
      <c r="P1" s="2" t="s">
        <v>14</v>
      </c>
      <c r="Q1" s="2" t="s">
        <v>15</v>
      </c>
      <c r="R1" s="2" t="s">
        <v>591</v>
      </c>
      <c r="S1" s="2" t="s">
        <v>592</v>
      </c>
      <c r="T1" s="2" t="s">
        <v>600</v>
      </c>
      <c r="U1" s="3" t="s">
        <v>16</v>
      </c>
      <c r="V1" s="2" t="s">
        <v>625</v>
      </c>
      <c r="W1" s="2" t="s">
        <v>626</v>
      </c>
    </row>
    <row r="2" spans="1:23" ht="25.5" x14ac:dyDescent="0.25">
      <c r="A2" s="4">
        <v>1</v>
      </c>
      <c r="B2" s="5" t="s">
        <v>17</v>
      </c>
      <c r="C2" s="5" t="s">
        <v>18</v>
      </c>
      <c r="D2" s="6" t="s">
        <v>19</v>
      </c>
      <c r="E2" s="5" t="s">
        <v>20</v>
      </c>
      <c r="F2" s="7">
        <v>4200668</v>
      </c>
      <c r="G2" s="5" t="s">
        <v>21</v>
      </c>
      <c r="H2" s="8" t="s">
        <v>22</v>
      </c>
      <c r="I2" s="8" t="s">
        <v>23</v>
      </c>
      <c r="J2" s="8" t="s">
        <v>24</v>
      </c>
      <c r="K2" s="5" t="s">
        <v>25</v>
      </c>
      <c r="L2" s="9">
        <v>8</v>
      </c>
      <c r="M2" s="4" t="s">
        <v>26</v>
      </c>
      <c r="N2" s="10">
        <v>7072</v>
      </c>
      <c r="O2" s="11">
        <v>4348010</v>
      </c>
      <c r="P2" s="12">
        <v>2608806</v>
      </c>
      <c r="Q2" s="12">
        <v>1739204</v>
      </c>
      <c r="R2" s="43"/>
      <c r="S2" s="43"/>
      <c r="T2" s="43">
        <f t="shared" ref="T2:T65" si="0">O2+R2+S2</f>
        <v>4348010</v>
      </c>
      <c r="U2" s="12"/>
      <c r="V2" s="51">
        <v>244090</v>
      </c>
      <c r="W2" s="51">
        <v>4592100</v>
      </c>
    </row>
    <row r="3" spans="1:23" ht="25.5" x14ac:dyDescent="0.25">
      <c r="A3" s="4">
        <v>2</v>
      </c>
      <c r="B3" s="5" t="s">
        <v>27</v>
      </c>
      <c r="C3" s="5" t="s">
        <v>28</v>
      </c>
      <c r="D3" s="6">
        <v>27002438</v>
      </c>
      <c r="E3" s="5" t="s">
        <v>29</v>
      </c>
      <c r="F3" s="7">
        <v>3645453</v>
      </c>
      <c r="G3" s="5" t="s">
        <v>30</v>
      </c>
      <c r="H3" s="8" t="s">
        <v>31</v>
      </c>
      <c r="I3" s="8" t="s">
        <v>32</v>
      </c>
      <c r="J3" s="8" t="s">
        <v>33</v>
      </c>
      <c r="K3" s="5" t="s">
        <v>25</v>
      </c>
      <c r="L3" s="9">
        <v>4</v>
      </c>
      <c r="M3" s="4" t="s">
        <v>34</v>
      </c>
      <c r="N3" s="10">
        <v>2652</v>
      </c>
      <c r="O3" s="11">
        <v>1901470</v>
      </c>
      <c r="P3" s="12">
        <v>1140882</v>
      </c>
      <c r="Q3" s="12">
        <v>760588</v>
      </c>
      <c r="R3" s="43"/>
      <c r="S3" s="43"/>
      <c r="T3" s="43">
        <f t="shared" si="0"/>
        <v>1901470</v>
      </c>
      <c r="U3" s="12"/>
      <c r="V3" s="51">
        <v>95840</v>
      </c>
      <c r="W3" s="51">
        <v>1997310</v>
      </c>
    </row>
    <row r="4" spans="1:23" ht="51" x14ac:dyDescent="0.25">
      <c r="A4" s="4">
        <v>3</v>
      </c>
      <c r="B4" s="5" t="s">
        <v>27</v>
      </c>
      <c r="C4" s="5" t="s">
        <v>28</v>
      </c>
      <c r="D4" s="6">
        <v>27002438</v>
      </c>
      <c r="E4" s="5" t="s">
        <v>35</v>
      </c>
      <c r="F4" s="7">
        <v>9914652</v>
      </c>
      <c r="G4" s="5" t="s">
        <v>36</v>
      </c>
      <c r="H4" s="8" t="s">
        <v>22</v>
      </c>
      <c r="I4" s="8" t="s">
        <v>32</v>
      </c>
      <c r="J4" s="8" t="s">
        <v>37</v>
      </c>
      <c r="K4" s="5" t="s">
        <v>25</v>
      </c>
      <c r="L4" s="9">
        <v>2.2000000000000002</v>
      </c>
      <c r="M4" s="4" t="s">
        <v>34</v>
      </c>
      <c r="N4" s="10">
        <v>1458</v>
      </c>
      <c r="O4" s="11">
        <v>1365000</v>
      </c>
      <c r="P4" s="12">
        <v>819000</v>
      </c>
      <c r="Q4" s="12">
        <v>546000</v>
      </c>
      <c r="R4" s="43"/>
      <c r="S4" s="43"/>
      <c r="T4" s="43">
        <f t="shared" si="0"/>
        <v>1365000</v>
      </c>
      <c r="U4" s="12" t="s">
        <v>38</v>
      </c>
      <c r="V4" s="51">
        <v>0</v>
      </c>
      <c r="W4" s="51">
        <v>1365000</v>
      </c>
    </row>
    <row r="5" spans="1:23" ht="25.5" x14ac:dyDescent="0.25">
      <c r="A5" s="4">
        <v>4</v>
      </c>
      <c r="B5" s="5" t="s">
        <v>39</v>
      </c>
      <c r="C5" s="5" t="s">
        <v>40</v>
      </c>
      <c r="D5" s="6">
        <v>27664333</v>
      </c>
      <c r="E5" s="5" t="s">
        <v>41</v>
      </c>
      <c r="F5" s="7">
        <v>3913967</v>
      </c>
      <c r="G5" s="5" t="s">
        <v>39</v>
      </c>
      <c r="H5" s="8" t="s">
        <v>22</v>
      </c>
      <c r="I5" s="8" t="s">
        <v>23</v>
      </c>
      <c r="J5" s="8" t="s">
        <v>42</v>
      </c>
      <c r="K5" s="5" t="s">
        <v>25</v>
      </c>
      <c r="L5" s="9">
        <v>4.5</v>
      </c>
      <c r="M5" s="4" t="s">
        <v>43</v>
      </c>
      <c r="N5" s="10">
        <v>3978</v>
      </c>
      <c r="O5" s="11">
        <v>2112470</v>
      </c>
      <c r="P5" s="12">
        <v>1267482</v>
      </c>
      <c r="Q5" s="12">
        <v>844988</v>
      </c>
      <c r="R5" s="43"/>
      <c r="S5" s="43"/>
      <c r="T5" s="43">
        <f t="shared" si="0"/>
        <v>2112470</v>
      </c>
      <c r="U5" s="12"/>
      <c r="V5" s="51">
        <v>125110</v>
      </c>
      <c r="W5" s="51">
        <v>2237580</v>
      </c>
    </row>
    <row r="6" spans="1:23" ht="25.5" x14ac:dyDescent="0.25">
      <c r="A6" s="4">
        <v>5</v>
      </c>
      <c r="B6" s="5" t="s">
        <v>39</v>
      </c>
      <c r="C6" s="5" t="s">
        <v>40</v>
      </c>
      <c r="D6" s="6">
        <v>27664333</v>
      </c>
      <c r="E6" s="5" t="s">
        <v>44</v>
      </c>
      <c r="F6" s="7">
        <v>4879046</v>
      </c>
      <c r="G6" s="5" t="s">
        <v>39</v>
      </c>
      <c r="H6" s="8" t="s">
        <v>45</v>
      </c>
      <c r="I6" s="8" t="s">
        <v>23</v>
      </c>
      <c r="J6" s="8" t="s">
        <v>46</v>
      </c>
      <c r="K6" s="5" t="s">
        <v>47</v>
      </c>
      <c r="L6" s="10">
        <v>16</v>
      </c>
      <c r="M6" s="4" t="s">
        <v>48</v>
      </c>
      <c r="N6" s="10">
        <v>4096</v>
      </c>
      <c r="O6" s="11">
        <v>4320000</v>
      </c>
      <c r="P6" s="12">
        <v>2592000</v>
      </c>
      <c r="Q6" s="12">
        <v>1728000</v>
      </c>
      <c r="R6" s="43"/>
      <c r="S6" s="43"/>
      <c r="T6" s="43">
        <f t="shared" si="0"/>
        <v>4320000</v>
      </c>
      <c r="U6" s="12"/>
      <c r="V6" s="51">
        <v>0</v>
      </c>
      <c r="W6" s="51">
        <v>4320000</v>
      </c>
    </row>
    <row r="7" spans="1:23" ht="25.5" x14ac:dyDescent="0.25">
      <c r="A7" s="4">
        <v>6</v>
      </c>
      <c r="B7" s="5" t="s">
        <v>49</v>
      </c>
      <c r="C7" s="5" t="s">
        <v>50</v>
      </c>
      <c r="D7" s="6" t="s">
        <v>51</v>
      </c>
      <c r="E7" s="5" t="s">
        <v>35</v>
      </c>
      <c r="F7" s="7">
        <v>6583408</v>
      </c>
      <c r="G7" s="5" t="s">
        <v>49</v>
      </c>
      <c r="H7" s="8" t="s">
        <v>22</v>
      </c>
      <c r="I7" s="8" t="s">
        <v>32</v>
      </c>
      <c r="J7" s="8" t="s">
        <v>52</v>
      </c>
      <c r="K7" s="5" t="s">
        <v>25</v>
      </c>
      <c r="L7" s="9">
        <v>7.12</v>
      </c>
      <c r="M7" s="4" t="s">
        <v>34</v>
      </c>
      <c r="N7" s="10">
        <v>4720</v>
      </c>
      <c r="O7" s="11">
        <v>5237800</v>
      </c>
      <c r="P7" s="12">
        <v>3142680</v>
      </c>
      <c r="Q7" s="12">
        <v>2095120</v>
      </c>
      <c r="R7" s="43"/>
      <c r="S7" s="43"/>
      <c r="T7" s="43">
        <f t="shared" si="0"/>
        <v>5237800</v>
      </c>
      <c r="U7" s="12"/>
      <c r="V7" s="51">
        <v>0</v>
      </c>
      <c r="W7" s="51">
        <v>5237800</v>
      </c>
    </row>
    <row r="8" spans="1:23" ht="25.5" x14ac:dyDescent="0.25">
      <c r="A8" s="4">
        <v>7</v>
      </c>
      <c r="B8" s="5" t="s">
        <v>53</v>
      </c>
      <c r="C8" s="5" t="s">
        <v>54</v>
      </c>
      <c r="D8" s="6">
        <v>29267609</v>
      </c>
      <c r="E8" s="5" t="s">
        <v>55</v>
      </c>
      <c r="F8" s="7">
        <v>1967289</v>
      </c>
      <c r="G8" s="5" t="s">
        <v>56</v>
      </c>
      <c r="H8" s="8" t="s">
        <v>57</v>
      </c>
      <c r="I8" s="8" t="s">
        <v>32</v>
      </c>
      <c r="J8" s="8" t="s">
        <v>58</v>
      </c>
      <c r="K8" s="5" t="s">
        <v>25</v>
      </c>
      <c r="L8" s="9">
        <v>1.4</v>
      </c>
      <c r="M8" s="4" t="s">
        <v>34</v>
      </c>
      <c r="N8" s="10">
        <v>1082</v>
      </c>
      <c r="O8" s="11">
        <v>1071440</v>
      </c>
      <c r="P8" s="12">
        <v>642864</v>
      </c>
      <c r="Q8" s="12">
        <v>428576</v>
      </c>
      <c r="R8" s="43"/>
      <c r="S8" s="43"/>
      <c r="T8" s="43">
        <f t="shared" si="0"/>
        <v>1071440</v>
      </c>
      <c r="U8" s="12"/>
      <c r="V8" s="51">
        <v>41270</v>
      </c>
      <c r="W8" s="51">
        <v>1112710</v>
      </c>
    </row>
    <row r="9" spans="1:23" ht="25.5" customHeight="1" x14ac:dyDescent="0.25">
      <c r="A9" s="4">
        <v>8</v>
      </c>
      <c r="B9" s="5" t="s">
        <v>53</v>
      </c>
      <c r="C9" s="5" t="s">
        <v>54</v>
      </c>
      <c r="D9" s="6">
        <v>29267609</v>
      </c>
      <c r="E9" s="5" t="s">
        <v>59</v>
      </c>
      <c r="F9" s="7">
        <v>8868114</v>
      </c>
      <c r="G9" s="5" t="s">
        <v>60</v>
      </c>
      <c r="H9" s="8" t="s">
        <v>45</v>
      </c>
      <c r="I9" s="8" t="s">
        <v>32</v>
      </c>
      <c r="J9" s="8" t="s">
        <v>58</v>
      </c>
      <c r="K9" s="5" t="s">
        <v>47</v>
      </c>
      <c r="L9" s="10">
        <v>45</v>
      </c>
      <c r="M9" s="4" t="s">
        <v>48</v>
      </c>
      <c r="N9" s="10">
        <v>13995</v>
      </c>
      <c r="O9" s="11">
        <v>6220390</v>
      </c>
      <c r="P9" s="12">
        <v>3732234</v>
      </c>
      <c r="Q9" s="12">
        <v>2488156</v>
      </c>
      <c r="R9" s="43"/>
      <c r="S9" s="43"/>
      <c r="T9" s="43">
        <f t="shared" si="0"/>
        <v>6220390</v>
      </c>
      <c r="U9" s="12"/>
      <c r="V9" s="51">
        <v>0</v>
      </c>
      <c r="W9" s="51">
        <v>6220390</v>
      </c>
    </row>
    <row r="10" spans="1:23" ht="25.5" x14ac:dyDescent="0.25">
      <c r="A10" s="4">
        <v>9</v>
      </c>
      <c r="B10" s="5" t="s">
        <v>61</v>
      </c>
      <c r="C10" s="5" t="s">
        <v>62</v>
      </c>
      <c r="D10" s="6" t="s">
        <v>63</v>
      </c>
      <c r="E10" s="5" t="s">
        <v>64</v>
      </c>
      <c r="F10" s="7">
        <v>7488093</v>
      </c>
      <c r="G10" s="5" t="s">
        <v>65</v>
      </c>
      <c r="H10" s="8" t="s">
        <v>22</v>
      </c>
      <c r="I10" s="8" t="s">
        <v>66</v>
      </c>
      <c r="J10" s="8" t="s">
        <v>67</v>
      </c>
      <c r="K10" s="5" t="s">
        <v>25</v>
      </c>
      <c r="L10" s="9">
        <v>1.9</v>
      </c>
      <c r="M10" s="4" t="s">
        <v>68</v>
      </c>
      <c r="N10" s="10">
        <v>1888</v>
      </c>
      <c r="O10" s="11">
        <v>2141390</v>
      </c>
      <c r="P10" s="12">
        <v>1284834</v>
      </c>
      <c r="Q10" s="12">
        <v>856556</v>
      </c>
      <c r="R10" s="43"/>
      <c r="S10" s="43"/>
      <c r="T10" s="43">
        <f t="shared" si="0"/>
        <v>2141390</v>
      </c>
      <c r="U10" s="12"/>
      <c r="V10" s="51">
        <v>84890</v>
      </c>
      <c r="W10" s="51">
        <v>2226280</v>
      </c>
    </row>
    <row r="11" spans="1:23" ht="25.5" x14ac:dyDescent="0.25">
      <c r="A11" s="4">
        <v>10</v>
      </c>
      <c r="B11" s="5" t="s">
        <v>61</v>
      </c>
      <c r="C11" s="5" t="s">
        <v>62</v>
      </c>
      <c r="D11" s="6" t="s">
        <v>63</v>
      </c>
      <c r="E11" s="5" t="s">
        <v>44</v>
      </c>
      <c r="F11" s="7">
        <v>7875047</v>
      </c>
      <c r="G11" s="5" t="s">
        <v>65</v>
      </c>
      <c r="H11" s="8" t="s">
        <v>22</v>
      </c>
      <c r="I11" s="8" t="s">
        <v>66</v>
      </c>
      <c r="J11" s="8" t="s">
        <v>67</v>
      </c>
      <c r="K11" s="5" t="s">
        <v>25</v>
      </c>
      <c r="L11" s="9">
        <v>2.1</v>
      </c>
      <c r="M11" s="4" t="s">
        <v>43</v>
      </c>
      <c r="N11" s="10">
        <v>1856</v>
      </c>
      <c r="O11" s="11">
        <v>1131770</v>
      </c>
      <c r="P11" s="12">
        <v>679062</v>
      </c>
      <c r="Q11" s="12">
        <v>452708</v>
      </c>
      <c r="R11" s="43"/>
      <c r="S11" s="43"/>
      <c r="T11" s="43">
        <f t="shared" si="0"/>
        <v>1131770</v>
      </c>
      <c r="U11" s="12"/>
      <c r="V11" s="51">
        <v>63870</v>
      </c>
      <c r="W11" s="51">
        <v>1195640</v>
      </c>
    </row>
    <row r="12" spans="1:23" ht="25.5" x14ac:dyDescent="0.25">
      <c r="A12" s="4">
        <v>11</v>
      </c>
      <c r="B12" s="5" t="s">
        <v>61</v>
      </c>
      <c r="C12" s="5" t="s">
        <v>62</v>
      </c>
      <c r="D12" s="6" t="s">
        <v>63</v>
      </c>
      <c r="E12" s="5" t="s">
        <v>20</v>
      </c>
      <c r="F12" s="7">
        <v>9045809</v>
      </c>
      <c r="G12" s="5" t="s">
        <v>65</v>
      </c>
      <c r="H12" s="8" t="s">
        <v>22</v>
      </c>
      <c r="I12" s="8" t="s">
        <v>66</v>
      </c>
      <c r="J12" s="8" t="s">
        <v>67</v>
      </c>
      <c r="K12" s="5" t="s">
        <v>25</v>
      </c>
      <c r="L12" s="9">
        <v>8.17</v>
      </c>
      <c r="M12" s="4" t="s">
        <v>69</v>
      </c>
      <c r="N12" s="10">
        <v>7222</v>
      </c>
      <c r="O12" s="11">
        <v>1170120</v>
      </c>
      <c r="P12" s="12">
        <v>702072</v>
      </c>
      <c r="Q12" s="12">
        <v>468048</v>
      </c>
      <c r="R12" s="43"/>
      <c r="S12" s="43"/>
      <c r="T12" s="43">
        <f t="shared" si="0"/>
        <v>1170120</v>
      </c>
      <c r="U12" s="12"/>
      <c r="V12" s="51">
        <v>187200</v>
      </c>
      <c r="W12" s="51">
        <v>1357320</v>
      </c>
    </row>
    <row r="13" spans="1:23" ht="114.75" x14ac:dyDescent="0.25">
      <c r="A13" s="4">
        <v>12</v>
      </c>
      <c r="B13" s="5" t="s">
        <v>61</v>
      </c>
      <c r="C13" s="5" t="s">
        <v>62</v>
      </c>
      <c r="D13" s="6" t="s">
        <v>63</v>
      </c>
      <c r="E13" s="5" t="s">
        <v>70</v>
      </c>
      <c r="F13" s="7">
        <v>9069104</v>
      </c>
      <c r="G13" s="5" t="s">
        <v>71</v>
      </c>
      <c r="H13" s="8" t="s">
        <v>72</v>
      </c>
      <c r="I13" s="8" t="s">
        <v>66</v>
      </c>
      <c r="J13" s="8" t="s">
        <v>67</v>
      </c>
      <c r="K13" s="5" t="s">
        <v>25</v>
      </c>
      <c r="L13" s="9">
        <v>2.5</v>
      </c>
      <c r="M13" s="4" t="s">
        <v>68</v>
      </c>
      <c r="N13" s="10">
        <v>2485</v>
      </c>
      <c r="O13" s="11">
        <v>1364200</v>
      </c>
      <c r="P13" s="12">
        <v>818520</v>
      </c>
      <c r="Q13" s="12">
        <v>545680</v>
      </c>
      <c r="R13" s="43"/>
      <c r="S13" s="43"/>
      <c r="T13" s="43">
        <f t="shared" si="0"/>
        <v>1364200</v>
      </c>
      <c r="U13" s="12"/>
      <c r="V13" s="51">
        <v>54660</v>
      </c>
      <c r="W13" s="51">
        <v>1418860</v>
      </c>
    </row>
    <row r="14" spans="1:23" ht="25.5" x14ac:dyDescent="0.25">
      <c r="A14" s="4">
        <v>13</v>
      </c>
      <c r="B14" s="5" t="s">
        <v>73</v>
      </c>
      <c r="C14" s="5" t="s">
        <v>74</v>
      </c>
      <c r="D14" s="6">
        <v>25909614</v>
      </c>
      <c r="E14" s="5" t="s">
        <v>75</v>
      </c>
      <c r="F14" s="7">
        <v>1628165</v>
      </c>
      <c r="G14" s="5" t="s">
        <v>76</v>
      </c>
      <c r="H14" s="8" t="s">
        <v>22</v>
      </c>
      <c r="I14" s="8" t="s">
        <v>77</v>
      </c>
      <c r="J14" s="8" t="s">
        <v>78</v>
      </c>
      <c r="K14" s="5" t="s">
        <v>25</v>
      </c>
      <c r="L14" s="9">
        <v>2</v>
      </c>
      <c r="M14" s="4" t="s">
        <v>68</v>
      </c>
      <c r="N14" s="10">
        <v>1326</v>
      </c>
      <c r="O14" s="11">
        <v>1447430</v>
      </c>
      <c r="P14" s="12">
        <v>868458</v>
      </c>
      <c r="Q14" s="12">
        <v>578972</v>
      </c>
      <c r="R14" s="43"/>
      <c r="S14" s="43"/>
      <c r="T14" s="43">
        <f t="shared" si="0"/>
        <v>1447430</v>
      </c>
      <c r="U14" s="12"/>
      <c r="V14" s="51">
        <v>55400</v>
      </c>
      <c r="W14" s="51">
        <v>1502830</v>
      </c>
    </row>
    <row r="15" spans="1:23" ht="25.5" x14ac:dyDescent="0.25">
      <c r="A15" s="4">
        <v>14</v>
      </c>
      <c r="B15" s="5" t="s">
        <v>73</v>
      </c>
      <c r="C15" s="5" t="s">
        <v>74</v>
      </c>
      <c r="D15" s="6">
        <v>25909614</v>
      </c>
      <c r="E15" s="5" t="s">
        <v>75</v>
      </c>
      <c r="F15" s="7">
        <v>1675690</v>
      </c>
      <c r="G15" s="5" t="s">
        <v>79</v>
      </c>
      <c r="H15" s="8" t="s">
        <v>22</v>
      </c>
      <c r="I15" s="8" t="s">
        <v>77</v>
      </c>
      <c r="J15" s="8" t="s">
        <v>24</v>
      </c>
      <c r="K15" s="5" t="s">
        <v>25</v>
      </c>
      <c r="L15" s="9">
        <v>8</v>
      </c>
      <c r="M15" s="4" t="s">
        <v>68</v>
      </c>
      <c r="N15" s="10">
        <v>5304</v>
      </c>
      <c r="O15" s="11">
        <v>5789730</v>
      </c>
      <c r="P15" s="12">
        <v>3473838</v>
      </c>
      <c r="Q15" s="12">
        <v>2315892</v>
      </c>
      <c r="R15" s="43"/>
      <c r="S15" s="43"/>
      <c r="T15" s="43">
        <f t="shared" si="0"/>
        <v>5789730</v>
      </c>
      <c r="U15" s="12"/>
      <c r="V15" s="51">
        <v>221590</v>
      </c>
      <c r="W15" s="51">
        <v>6011320</v>
      </c>
    </row>
    <row r="16" spans="1:23" ht="25.5" x14ac:dyDescent="0.25">
      <c r="A16" s="4">
        <v>15</v>
      </c>
      <c r="B16" s="5" t="s">
        <v>73</v>
      </c>
      <c r="C16" s="5" t="s">
        <v>74</v>
      </c>
      <c r="D16" s="6">
        <v>25909614</v>
      </c>
      <c r="E16" s="5" t="s">
        <v>75</v>
      </c>
      <c r="F16" s="7">
        <v>6821779</v>
      </c>
      <c r="G16" s="5" t="s">
        <v>80</v>
      </c>
      <c r="H16" s="8" t="s">
        <v>22</v>
      </c>
      <c r="I16" s="8" t="s">
        <v>77</v>
      </c>
      <c r="J16" s="8" t="s">
        <v>81</v>
      </c>
      <c r="K16" s="5" t="s">
        <v>25</v>
      </c>
      <c r="L16" s="9">
        <v>2</v>
      </c>
      <c r="M16" s="4" t="s">
        <v>68</v>
      </c>
      <c r="N16" s="10">
        <v>1326</v>
      </c>
      <c r="O16" s="11">
        <v>1447430</v>
      </c>
      <c r="P16" s="12">
        <v>868458</v>
      </c>
      <c r="Q16" s="12">
        <v>578972</v>
      </c>
      <c r="R16" s="43"/>
      <c r="S16" s="43"/>
      <c r="T16" s="43">
        <f t="shared" si="0"/>
        <v>1447430</v>
      </c>
      <c r="U16" s="12"/>
      <c r="V16" s="51">
        <v>55400</v>
      </c>
      <c r="W16" s="51">
        <v>1502830</v>
      </c>
    </row>
    <row r="17" spans="1:23" ht="25.5" x14ac:dyDescent="0.25">
      <c r="A17" s="4">
        <v>16</v>
      </c>
      <c r="B17" s="5" t="s">
        <v>73</v>
      </c>
      <c r="C17" s="5" t="s">
        <v>74</v>
      </c>
      <c r="D17" s="6">
        <v>25909614</v>
      </c>
      <c r="E17" s="5" t="s">
        <v>82</v>
      </c>
      <c r="F17" s="7">
        <v>7290495</v>
      </c>
      <c r="G17" s="5" t="s">
        <v>83</v>
      </c>
      <c r="H17" s="8" t="s">
        <v>57</v>
      </c>
      <c r="I17" s="8" t="s">
        <v>77</v>
      </c>
      <c r="J17" s="8" t="s">
        <v>84</v>
      </c>
      <c r="K17" s="5" t="s">
        <v>25</v>
      </c>
      <c r="L17" s="9">
        <v>1.02</v>
      </c>
      <c r="M17" s="4" t="s">
        <v>68</v>
      </c>
      <c r="N17" s="10">
        <v>788</v>
      </c>
      <c r="O17" s="11">
        <v>739890</v>
      </c>
      <c r="P17" s="12">
        <v>443934</v>
      </c>
      <c r="Q17" s="12">
        <v>295956</v>
      </c>
      <c r="R17" s="43"/>
      <c r="S17" s="43"/>
      <c r="T17" s="43">
        <f t="shared" si="0"/>
        <v>739890</v>
      </c>
      <c r="U17" s="12"/>
      <c r="V17" s="51">
        <v>30790</v>
      </c>
      <c r="W17" s="51">
        <v>770680</v>
      </c>
    </row>
    <row r="18" spans="1:23" ht="25.5" x14ac:dyDescent="0.25">
      <c r="A18" s="4">
        <v>17</v>
      </c>
      <c r="B18" s="5" t="s">
        <v>73</v>
      </c>
      <c r="C18" s="5" t="s">
        <v>74</v>
      </c>
      <c r="D18" s="6">
        <v>25909614</v>
      </c>
      <c r="E18" s="5" t="s">
        <v>59</v>
      </c>
      <c r="F18" s="7">
        <v>8174297</v>
      </c>
      <c r="G18" s="5" t="s">
        <v>73</v>
      </c>
      <c r="H18" s="8" t="s">
        <v>45</v>
      </c>
      <c r="I18" s="8" t="s">
        <v>77</v>
      </c>
      <c r="J18" s="8" t="s">
        <v>84</v>
      </c>
      <c r="K18" s="5" t="s">
        <v>47</v>
      </c>
      <c r="L18" s="10">
        <v>18</v>
      </c>
      <c r="M18" s="4" t="s">
        <v>48</v>
      </c>
      <c r="N18" s="10">
        <v>4932</v>
      </c>
      <c r="O18" s="11">
        <v>2746040</v>
      </c>
      <c r="P18" s="12">
        <v>1647624</v>
      </c>
      <c r="Q18" s="12">
        <v>1098416</v>
      </c>
      <c r="R18" s="43"/>
      <c r="S18" s="43"/>
      <c r="T18" s="43">
        <f t="shared" si="0"/>
        <v>2746040</v>
      </c>
      <c r="U18" s="12"/>
      <c r="V18" s="51">
        <v>139790</v>
      </c>
      <c r="W18" s="51">
        <v>2885830</v>
      </c>
    </row>
    <row r="19" spans="1:23" ht="25.5" x14ac:dyDescent="0.25">
      <c r="A19" s="4">
        <v>18</v>
      </c>
      <c r="B19" s="5" t="s">
        <v>73</v>
      </c>
      <c r="C19" s="5" t="s">
        <v>74</v>
      </c>
      <c r="D19" s="6">
        <v>25909614</v>
      </c>
      <c r="E19" s="5" t="s">
        <v>75</v>
      </c>
      <c r="F19" s="7">
        <v>9542194</v>
      </c>
      <c r="G19" s="5" t="s">
        <v>85</v>
      </c>
      <c r="H19" s="8" t="s">
        <v>22</v>
      </c>
      <c r="I19" s="8" t="s">
        <v>77</v>
      </c>
      <c r="J19" s="8" t="s">
        <v>86</v>
      </c>
      <c r="K19" s="5" t="s">
        <v>25</v>
      </c>
      <c r="L19" s="9">
        <v>7.3</v>
      </c>
      <c r="M19" s="4" t="s">
        <v>68</v>
      </c>
      <c r="N19" s="10">
        <v>4839</v>
      </c>
      <c r="O19" s="11">
        <v>5283130</v>
      </c>
      <c r="P19" s="12">
        <v>3169878</v>
      </c>
      <c r="Q19" s="12">
        <v>2113252</v>
      </c>
      <c r="R19" s="43"/>
      <c r="S19" s="43"/>
      <c r="T19" s="43">
        <f t="shared" si="0"/>
        <v>5283130</v>
      </c>
      <c r="U19" s="12"/>
      <c r="V19" s="51">
        <v>202200</v>
      </c>
      <c r="W19" s="51">
        <v>5485330</v>
      </c>
    </row>
    <row r="20" spans="1:23" ht="38.25" x14ac:dyDescent="0.25">
      <c r="A20" s="4">
        <v>19</v>
      </c>
      <c r="B20" s="5" t="s">
        <v>498</v>
      </c>
      <c r="C20" s="5" t="s">
        <v>499</v>
      </c>
      <c r="D20" s="6" t="s">
        <v>500</v>
      </c>
      <c r="E20" s="5" t="s">
        <v>44</v>
      </c>
      <c r="F20" s="7">
        <v>2614238</v>
      </c>
      <c r="G20" s="5" t="s">
        <v>501</v>
      </c>
      <c r="H20" s="8" t="s">
        <v>72</v>
      </c>
      <c r="I20" s="8" t="s">
        <v>66</v>
      </c>
      <c r="J20" s="8" t="s">
        <v>502</v>
      </c>
      <c r="K20" s="5" t="s">
        <v>25</v>
      </c>
      <c r="L20" s="41">
        <v>4.45</v>
      </c>
      <c r="M20" s="6" t="s">
        <v>43</v>
      </c>
      <c r="N20" s="42">
        <v>3933</v>
      </c>
      <c r="O20" s="11">
        <v>2398290</v>
      </c>
      <c r="P20" s="12">
        <v>1438974</v>
      </c>
      <c r="Q20" s="12">
        <v>959316</v>
      </c>
      <c r="R20" s="43"/>
      <c r="S20" s="43"/>
      <c r="T20" s="43">
        <f t="shared" si="0"/>
        <v>2398290</v>
      </c>
      <c r="U20" s="12"/>
      <c r="V20" s="51">
        <v>135340</v>
      </c>
      <c r="W20" s="51">
        <v>2533630</v>
      </c>
    </row>
    <row r="21" spans="1:23" ht="25.5" x14ac:dyDescent="0.25">
      <c r="A21" s="4">
        <v>20</v>
      </c>
      <c r="B21" s="5" t="s">
        <v>498</v>
      </c>
      <c r="C21" s="5" t="s">
        <v>499</v>
      </c>
      <c r="D21" s="6" t="s">
        <v>500</v>
      </c>
      <c r="E21" s="5" t="s">
        <v>576</v>
      </c>
      <c r="F21" s="7">
        <v>8742757</v>
      </c>
      <c r="G21" s="5" t="s">
        <v>503</v>
      </c>
      <c r="H21" s="8" t="s">
        <v>45</v>
      </c>
      <c r="I21" s="8" t="s">
        <v>66</v>
      </c>
      <c r="J21" s="8" t="s">
        <v>147</v>
      </c>
      <c r="K21" s="5" t="s">
        <v>47</v>
      </c>
      <c r="L21" s="42">
        <v>3</v>
      </c>
      <c r="M21" s="6" t="s">
        <v>48</v>
      </c>
      <c r="N21" s="42">
        <v>327</v>
      </c>
      <c r="O21" s="11">
        <v>580980</v>
      </c>
      <c r="P21" s="12">
        <v>348588</v>
      </c>
      <c r="Q21" s="12">
        <v>232392</v>
      </c>
      <c r="R21" s="43"/>
      <c r="S21" s="43"/>
      <c r="T21" s="43">
        <f t="shared" si="0"/>
        <v>580980</v>
      </c>
      <c r="U21" s="12"/>
      <c r="V21" s="51">
        <v>47910</v>
      </c>
      <c r="W21" s="51">
        <v>628890</v>
      </c>
    </row>
    <row r="22" spans="1:23" ht="38.25" x14ac:dyDescent="0.25">
      <c r="A22" s="4">
        <v>21</v>
      </c>
      <c r="B22" s="5" t="s">
        <v>498</v>
      </c>
      <c r="C22" s="5" t="s">
        <v>499</v>
      </c>
      <c r="D22" s="6" t="s">
        <v>500</v>
      </c>
      <c r="E22" s="5" t="s">
        <v>82</v>
      </c>
      <c r="F22" s="7">
        <v>9492545</v>
      </c>
      <c r="G22" s="5" t="s">
        <v>504</v>
      </c>
      <c r="H22" s="8" t="s">
        <v>57</v>
      </c>
      <c r="I22" s="8" t="s">
        <v>77</v>
      </c>
      <c r="J22" s="8" t="s">
        <v>502</v>
      </c>
      <c r="K22" s="5" t="s">
        <v>25</v>
      </c>
      <c r="L22" s="41">
        <v>2.5</v>
      </c>
      <c r="M22" s="6" t="s">
        <v>68</v>
      </c>
      <c r="N22" s="42">
        <v>1932</v>
      </c>
      <c r="O22" s="11">
        <v>1813470</v>
      </c>
      <c r="P22" s="12">
        <v>1088082</v>
      </c>
      <c r="Q22" s="12">
        <v>725388</v>
      </c>
      <c r="R22" s="43"/>
      <c r="S22" s="43"/>
      <c r="T22" s="43">
        <f t="shared" si="0"/>
        <v>1813470</v>
      </c>
      <c r="U22" s="12"/>
      <c r="V22" s="51">
        <v>46530</v>
      </c>
      <c r="W22" s="51">
        <v>1860000</v>
      </c>
    </row>
    <row r="23" spans="1:23" ht="25.5" x14ac:dyDescent="0.25">
      <c r="A23" s="4">
        <v>22</v>
      </c>
      <c r="B23" s="5" t="s">
        <v>93</v>
      </c>
      <c r="C23" s="5" t="s">
        <v>94</v>
      </c>
      <c r="D23" s="6">
        <v>29295327</v>
      </c>
      <c r="E23" s="5" t="s">
        <v>91</v>
      </c>
      <c r="F23" s="7">
        <v>3012303</v>
      </c>
      <c r="G23" s="5" t="s">
        <v>93</v>
      </c>
      <c r="H23" s="8" t="s">
        <v>45</v>
      </c>
      <c r="I23" s="8" t="s">
        <v>23</v>
      </c>
      <c r="J23" s="8" t="s">
        <v>81</v>
      </c>
      <c r="K23" s="5" t="s">
        <v>47</v>
      </c>
      <c r="L23" s="10">
        <v>16</v>
      </c>
      <c r="M23" s="4" t="s">
        <v>48</v>
      </c>
      <c r="N23" s="10">
        <v>5552</v>
      </c>
      <c r="O23" s="11">
        <v>4186270</v>
      </c>
      <c r="P23" s="12">
        <v>2511762</v>
      </c>
      <c r="Q23" s="12">
        <v>1674508</v>
      </c>
      <c r="R23" s="43"/>
      <c r="S23" s="43"/>
      <c r="T23" s="43">
        <f t="shared" si="0"/>
        <v>4186270</v>
      </c>
      <c r="U23" s="12"/>
      <c r="V23" s="51">
        <v>291400</v>
      </c>
      <c r="W23" s="51">
        <v>4477670</v>
      </c>
    </row>
    <row r="24" spans="1:23" ht="25.5" x14ac:dyDescent="0.25">
      <c r="A24" s="4">
        <v>23</v>
      </c>
      <c r="B24" s="5" t="s">
        <v>93</v>
      </c>
      <c r="C24" s="5" t="s">
        <v>94</v>
      </c>
      <c r="D24" s="6">
        <v>29295327</v>
      </c>
      <c r="E24" s="5" t="s">
        <v>89</v>
      </c>
      <c r="F24" s="7">
        <v>6991665</v>
      </c>
      <c r="G24" s="5" t="s">
        <v>93</v>
      </c>
      <c r="H24" s="8" t="s">
        <v>45</v>
      </c>
      <c r="I24" s="8" t="s">
        <v>23</v>
      </c>
      <c r="J24" s="8" t="s">
        <v>81</v>
      </c>
      <c r="K24" s="5" t="s">
        <v>47</v>
      </c>
      <c r="L24" s="10">
        <v>58</v>
      </c>
      <c r="M24" s="4" t="s">
        <v>48</v>
      </c>
      <c r="N24" s="10">
        <v>20126</v>
      </c>
      <c r="O24" s="11">
        <v>11345340</v>
      </c>
      <c r="P24" s="12">
        <v>6807204</v>
      </c>
      <c r="Q24" s="12">
        <v>4538136</v>
      </c>
      <c r="R24" s="43"/>
      <c r="S24" s="43"/>
      <c r="T24" s="43">
        <f t="shared" si="0"/>
        <v>11345340</v>
      </c>
      <c r="U24" s="12"/>
      <c r="V24" s="51">
        <v>930110</v>
      </c>
      <c r="W24" s="51">
        <v>12275450</v>
      </c>
    </row>
    <row r="25" spans="1:23" ht="25.5" x14ac:dyDescent="0.25">
      <c r="A25" s="4">
        <v>24</v>
      </c>
      <c r="B25" s="5" t="s">
        <v>87</v>
      </c>
      <c r="C25" s="5" t="s">
        <v>88</v>
      </c>
      <c r="D25" s="6">
        <v>47934531</v>
      </c>
      <c r="E25" s="5" t="s">
        <v>89</v>
      </c>
      <c r="F25" s="7">
        <v>1375503</v>
      </c>
      <c r="G25" s="5" t="s">
        <v>87</v>
      </c>
      <c r="H25" s="8" t="s">
        <v>45</v>
      </c>
      <c r="I25" s="8" t="s">
        <v>23</v>
      </c>
      <c r="J25" s="8" t="s">
        <v>90</v>
      </c>
      <c r="K25" s="5" t="s">
        <v>47</v>
      </c>
      <c r="L25" s="10">
        <v>118</v>
      </c>
      <c r="M25" s="4" t="s">
        <v>48</v>
      </c>
      <c r="N25" s="10">
        <v>40946</v>
      </c>
      <c r="O25" s="11">
        <v>24815000</v>
      </c>
      <c r="P25" s="12">
        <v>14889000</v>
      </c>
      <c r="Q25" s="12">
        <v>9926000</v>
      </c>
      <c r="R25" s="43"/>
      <c r="S25" s="43"/>
      <c r="T25" s="43">
        <f t="shared" si="0"/>
        <v>24815000</v>
      </c>
      <c r="U25" s="12"/>
      <c r="V25" s="51">
        <v>0</v>
      </c>
      <c r="W25" s="51">
        <v>24815000</v>
      </c>
    </row>
    <row r="26" spans="1:23" ht="25.5" x14ac:dyDescent="0.25">
      <c r="A26" s="4">
        <v>25</v>
      </c>
      <c r="B26" s="5" t="s">
        <v>87</v>
      </c>
      <c r="C26" s="5" t="s">
        <v>88</v>
      </c>
      <c r="D26" s="6">
        <v>47934531</v>
      </c>
      <c r="E26" s="5" t="s">
        <v>91</v>
      </c>
      <c r="F26" s="7">
        <v>5437570</v>
      </c>
      <c r="G26" s="5" t="s">
        <v>92</v>
      </c>
      <c r="H26" s="8" t="s">
        <v>45</v>
      </c>
      <c r="I26" s="8" t="s">
        <v>23</v>
      </c>
      <c r="J26" s="8" t="s">
        <v>90</v>
      </c>
      <c r="K26" s="5" t="s">
        <v>47</v>
      </c>
      <c r="L26" s="10">
        <v>50</v>
      </c>
      <c r="M26" s="4" t="s">
        <v>48</v>
      </c>
      <c r="N26" s="10">
        <v>17350</v>
      </c>
      <c r="O26" s="11">
        <v>13082100</v>
      </c>
      <c r="P26" s="12">
        <v>7849260</v>
      </c>
      <c r="Q26" s="12">
        <v>5232840</v>
      </c>
      <c r="R26" s="43"/>
      <c r="S26" s="43"/>
      <c r="T26" s="43">
        <f t="shared" si="0"/>
        <v>13082100</v>
      </c>
      <c r="U26" s="12"/>
      <c r="V26" s="51">
        <v>910630</v>
      </c>
      <c r="W26" s="51">
        <v>13992730</v>
      </c>
    </row>
    <row r="27" spans="1:23" ht="38.25" x14ac:dyDescent="0.25">
      <c r="A27" s="4">
        <v>26</v>
      </c>
      <c r="B27" s="5" t="s">
        <v>95</v>
      </c>
      <c r="C27" s="5" t="s">
        <v>96</v>
      </c>
      <c r="D27" s="6">
        <v>26593823</v>
      </c>
      <c r="E27" s="5" t="s">
        <v>97</v>
      </c>
      <c r="F27" s="7">
        <v>8437310</v>
      </c>
      <c r="G27" s="5" t="s">
        <v>97</v>
      </c>
      <c r="H27" s="8" t="s">
        <v>72</v>
      </c>
      <c r="I27" s="8" t="s">
        <v>66</v>
      </c>
      <c r="J27" s="8" t="s">
        <v>52</v>
      </c>
      <c r="K27" s="5" t="s">
        <v>25</v>
      </c>
      <c r="L27" s="9">
        <v>2</v>
      </c>
      <c r="M27" s="4" t="s">
        <v>34</v>
      </c>
      <c r="N27" s="10">
        <v>330</v>
      </c>
      <c r="O27" s="11">
        <v>991240</v>
      </c>
      <c r="P27" s="12">
        <v>594744</v>
      </c>
      <c r="Q27" s="12">
        <v>396496</v>
      </c>
      <c r="R27" s="43"/>
      <c r="S27" s="43"/>
      <c r="T27" s="43">
        <f t="shared" si="0"/>
        <v>991240</v>
      </c>
      <c r="U27" s="12"/>
      <c r="V27" s="51">
        <v>39460</v>
      </c>
      <c r="W27" s="51">
        <v>1030700</v>
      </c>
    </row>
    <row r="28" spans="1:23" ht="25.5" x14ac:dyDescent="0.25">
      <c r="A28" s="4">
        <v>27</v>
      </c>
      <c r="B28" s="5" t="s">
        <v>98</v>
      </c>
      <c r="C28" s="5" t="s">
        <v>99</v>
      </c>
      <c r="D28" s="6">
        <v>25300083</v>
      </c>
      <c r="E28" s="5" t="s">
        <v>100</v>
      </c>
      <c r="F28" s="7">
        <v>1172168</v>
      </c>
      <c r="G28" s="5" t="s">
        <v>101</v>
      </c>
      <c r="H28" s="8" t="s">
        <v>45</v>
      </c>
      <c r="I28" s="8" t="s">
        <v>66</v>
      </c>
      <c r="J28" s="8" t="s">
        <v>24</v>
      </c>
      <c r="K28" s="5" t="s">
        <v>47</v>
      </c>
      <c r="L28" s="10">
        <v>11</v>
      </c>
      <c r="M28" s="4" t="s">
        <v>48</v>
      </c>
      <c r="N28" s="10">
        <v>3421</v>
      </c>
      <c r="O28" s="11">
        <v>3296190</v>
      </c>
      <c r="P28" s="12">
        <v>1977714</v>
      </c>
      <c r="Q28" s="12">
        <v>1318476</v>
      </c>
      <c r="R28" s="43"/>
      <c r="S28" s="43"/>
      <c r="T28" s="43">
        <f t="shared" si="0"/>
        <v>3296190</v>
      </c>
      <c r="U28" s="12"/>
      <c r="V28" s="51">
        <v>155300</v>
      </c>
      <c r="W28" s="51">
        <v>3451490</v>
      </c>
    </row>
    <row r="29" spans="1:23" ht="25.5" x14ac:dyDescent="0.25">
      <c r="A29" s="4">
        <v>28</v>
      </c>
      <c r="B29" s="5" t="s">
        <v>98</v>
      </c>
      <c r="C29" s="5" t="s">
        <v>99</v>
      </c>
      <c r="D29" s="6">
        <v>25300083</v>
      </c>
      <c r="E29" s="5" t="s">
        <v>100</v>
      </c>
      <c r="F29" s="7">
        <v>1965829</v>
      </c>
      <c r="G29" s="5" t="s">
        <v>102</v>
      </c>
      <c r="H29" s="8" t="s">
        <v>57</v>
      </c>
      <c r="I29" s="8" t="s">
        <v>66</v>
      </c>
      <c r="J29" s="8" t="s">
        <v>103</v>
      </c>
      <c r="K29" s="5" t="s">
        <v>25</v>
      </c>
      <c r="L29" s="9">
        <v>8.6999999999999993</v>
      </c>
      <c r="M29" s="4" t="s">
        <v>104</v>
      </c>
      <c r="N29" s="10">
        <v>4807</v>
      </c>
      <c r="O29" s="11">
        <v>0</v>
      </c>
      <c r="P29" s="12">
        <v>0</v>
      </c>
      <c r="Q29" s="12">
        <v>0</v>
      </c>
      <c r="R29" s="43"/>
      <c r="S29" s="43"/>
      <c r="T29" s="43">
        <f t="shared" si="0"/>
        <v>0</v>
      </c>
      <c r="U29" s="12"/>
      <c r="V29" s="51">
        <v>73350</v>
      </c>
      <c r="W29" s="51">
        <v>73350</v>
      </c>
    </row>
    <row r="30" spans="1:23" ht="25.5" x14ac:dyDescent="0.25">
      <c r="A30" s="4">
        <v>29</v>
      </c>
      <c r="B30" s="5" t="s">
        <v>98</v>
      </c>
      <c r="C30" s="5" t="s">
        <v>99</v>
      </c>
      <c r="D30" s="6">
        <v>25300083</v>
      </c>
      <c r="E30" s="5" t="s">
        <v>105</v>
      </c>
      <c r="F30" s="7">
        <v>3989281</v>
      </c>
      <c r="G30" s="5" t="s">
        <v>106</v>
      </c>
      <c r="H30" s="8" t="s">
        <v>31</v>
      </c>
      <c r="I30" s="8" t="s">
        <v>66</v>
      </c>
      <c r="J30" s="8" t="s">
        <v>24</v>
      </c>
      <c r="K30" s="5" t="s">
        <v>25</v>
      </c>
      <c r="L30" s="9">
        <v>6.5</v>
      </c>
      <c r="M30" s="4" t="s">
        <v>107</v>
      </c>
      <c r="N30" s="10">
        <v>4309</v>
      </c>
      <c r="O30" s="11">
        <v>3642620</v>
      </c>
      <c r="P30" s="12">
        <v>2185572</v>
      </c>
      <c r="Q30" s="12">
        <v>1457048</v>
      </c>
      <c r="R30" s="43"/>
      <c r="S30" s="43"/>
      <c r="T30" s="43">
        <f t="shared" si="0"/>
        <v>3642620</v>
      </c>
      <c r="U30" s="12"/>
      <c r="V30" s="51">
        <v>203970</v>
      </c>
      <c r="W30" s="51">
        <v>3846590</v>
      </c>
    </row>
    <row r="31" spans="1:23" ht="38.25" x14ac:dyDescent="0.25">
      <c r="A31" s="4">
        <v>30</v>
      </c>
      <c r="B31" s="5" t="s">
        <v>98</v>
      </c>
      <c r="C31" s="5" t="s">
        <v>99</v>
      </c>
      <c r="D31" s="6">
        <v>25300083</v>
      </c>
      <c r="E31" s="5" t="s">
        <v>100</v>
      </c>
      <c r="F31" s="7">
        <v>4759751</v>
      </c>
      <c r="G31" s="5" t="s">
        <v>108</v>
      </c>
      <c r="H31" s="8" t="s">
        <v>57</v>
      </c>
      <c r="I31" s="8" t="s">
        <v>66</v>
      </c>
      <c r="J31" s="8" t="s">
        <v>109</v>
      </c>
      <c r="K31" s="5" t="s">
        <v>25</v>
      </c>
      <c r="L31" s="9">
        <v>9.74</v>
      </c>
      <c r="M31" s="4" t="s">
        <v>104</v>
      </c>
      <c r="N31" s="10">
        <v>5381</v>
      </c>
      <c r="O31" s="11">
        <v>0</v>
      </c>
      <c r="P31" s="12">
        <v>0</v>
      </c>
      <c r="Q31" s="12">
        <v>0</v>
      </c>
      <c r="R31" s="43"/>
      <c r="S31" s="43"/>
      <c r="T31" s="43">
        <f t="shared" si="0"/>
        <v>0</v>
      </c>
      <c r="U31" s="12"/>
      <c r="V31" s="51">
        <v>82120</v>
      </c>
      <c r="W31" s="51">
        <v>82120</v>
      </c>
    </row>
    <row r="32" spans="1:23" ht="25.5" x14ac:dyDescent="0.25">
      <c r="A32" s="4">
        <v>31</v>
      </c>
      <c r="B32" s="5" t="s">
        <v>98</v>
      </c>
      <c r="C32" s="5" t="s">
        <v>99</v>
      </c>
      <c r="D32" s="6">
        <v>25300083</v>
      </c>
      <c r="E32" s="5" t="s">
        <v>105</v>
      </c>
      <c r="F32" s="7">
        <v>8323765</v>
      </c>
      <c r="G32" s="5" t="s">
        <v>110</v>
      </c>
      <c r="H32" s="8" t="s">
        <v>31</v>
      </c>
      <c r="I32" s="8" t="s">
        <v>66</v>
      </c>
      <c r="J32" s="8" t="s">
        <v>24</v>
      </c>
      <c r="K32" s="5" t="s">
        <v>25</v>
      </c>
      <c r="L32" s="9">
        <v>5</v>
      </c>
      <c r="M32" s="4" t="s">
        <v>107</v>
      </c>
      <c r="N32" s="10">
        <v>3315</v>
      </c>
      <c r="O32" s="11">
        <v>2802020</v>
      </c>
      <c r="P32" s="12">
        <v>1681212</v>
      </c>
      <c r="Q32" s="12">
        <v>1120808</v>
      </c>
      <c r="R32" s="43"/>
      <c r="S32" s="43"/>
      <c r="T32" s="43">
        <f t="shared" si="0"/>
        <v>2802020</v>
      </c>
      <c r="U32" s="12"/>
      <c r="V32" s="51">
        <v>156890</v>
      </c>
      <c r="W32" s="51">
        <v>2958910</v>
      </c>
    </row>
    <row r="33" spans="1:23" ht="25.5" x14ac:dyDescent="0.25">
      <c r="A33" s="4">
        <v>32</v>
      </c>
      <c r="B33" s="5" t="s">
        <v>98</v>
      </c>
      <c r="C33" s="5" t="s">
        <v>99</v>
      </c>
      <c r="D33" s="6">
        <v>25300083</v>
      </c>
      <c r="E33" s="5" t="s">
        <v>100</v>
      </c>
      <c r="F33" s="7">
        <v>8703925</v>
      </c>
      <c r="G33" s="5" t="s">
        <v>111</v>
      </c>
      <c r="H33" s="8" t="s">
        <v>72</v>
      </c>
      <c r="I33" s="8" t="s">
        <v>66</v>
      </c>
      <c r="J33" s="8" t="s">
        <v>112</v>
      </c>
      <c r="K33" s="5" t="s">
        <v>25</v>
      </c>
      <c r="L33" s="9">
        <v>5</v>
      </c>
      <c r="M33" s="4" t="s">
        <v>107</v>
      </c>
      <c r="N33" s="10">
        <v>2760</v>
      </c>
      <c r="O33" s="11">
        <v>3544660</v>
      </c>
      <c r="P33" s="12">
        <v>2126796</v>
      </c>
      <c r="Q33" s="12">
        <v>1417864</v>
      </c>
      <c r="R33" s="43"/>
      <c r="S33" s="43"/>
      <c r="T33" s="43">
        <f t="shared" si="0"/>
        <v>3544660</v>
      </c>
      <c r="U33" s="12"/>
      <c r="V33" s="51">
        <v>134110</v>
      </c>
      <c r="W33" s="51">
        <v>3678770</v>
      </c>
    </row>
    <row r="34" spans="1:23" ht="25.5" x14ac:dyDescent="0.25">
      <c r="A34" s="4">
        <v>33</v>
      </c>
      <c r="B34" s="5" t="s">
        <v>98</v>
      </c>
      <c r="C34" s="5" t="s">
        <v>99</v>
      </c>
      <c r="D34" s="6">
        <v>25300083</v>
      </c>
      <c r="E34" s="5" t="s">
        <v>100</v>
      </c>
      <c r="F34" s="7">
        <v>9261314</v>
      </c>
      <c r="G34" s="5" t="s">
        <v>113</v>
      </c>
      <c r="H34" s="8" t="s">
        <v>57</v>
      </c>
      <c r="I34" s="8" t="s">
        <v>66</v>
      </c>
      <c r="J34" s="8" t="s">
        <v>114</v>
      </c>
      <c r="K34" s="5" t="s">
        <v>25</v>
      </c>
      <c r="L34" s="9">
        <v>5</v>
      </c>
      <c r="M34" s="4" t="s">
        <v>104</v>
      </c>
      <c r="N34" s="10">
        <v>2760</v>
      </c>
      <c r="O34" s="11">
        <v>0</v>
      </c>
      <c r="P34" s="12">
        <v>0</v>
      </c>
      <c r="Q34" s="12">
        <v>0</v>
      </c>
      <c r="R34" s="43"/>
      <c r="S34" s="43"/>
      <c r="T34" s="43">
        <f t="shared" si="0"/>
        <v>0</v>
      </c>
      <c r="U34" s="12"/>
      <c r="V34" s="51">
        <v>42160</v>
      </c>
      <c r="W34" s="51">
        <v>42160</v>
      </c>
    </row>
    <row r="35" spans="1:23" ht="38.25" x14ac:dyDescent="0.25">
      <c r="A35" s="4">
        <v>34</v>
      </c>
      <c r="B35" s="5" t="s">
        <v>115</v>
      </c>
      <c r="C35" s="5" t="s">
        <v>116</v>
      </c>
      <c r="D35" s="6" t="s">
        <v>117</v>
      </c>
      <c r="E35" s="5" t="s">
        <v>118</v>
      </c>
      <c r="F35" s="7">
        <v>9144170</v>
      </c>
      <c r="G35" s="5" t="s">
        <v>119</v>
      </c>
      <c r="H35" s="8" t="s">
        <v>45</v>
      </c>
      <c r="I35" s="8" t="s">
        <v>66</v>
      </c>
      <c r="J35" s="8" t="s">
        <v>114</v>
      </c>
      <c r="K35" s="5" t="s">
        <v>47</v>
      </c>
      <c r="L35" s="10">
        <v>8</v>
      </c>
      <c r="M35" s="4" t="s">
        <v>48</v>
      </c>
      <c r="N35" s="10">
        <v>2776</v>
      </c>
      <c r="O35" s="11">
        <v>2835000</v>
      </c>
      <c r="P35" s="12">
        <v>1701000</v>
      </c>
      <c r="Q35" s="12">
        <v>1134000</v>
      </c>
      <c r="R35" s="43"/>
      <c r="S35" s="43"/>
      <c r="T35" s="43">
        <f t="shared" si="0"/>
        <v>2835000</v>
      </c>
      <c r="U35" s="12"/>
      <c r="V35" s="51">
        <v>0</v>
      </c>
      <c r="W35" s="51">
        <v>2835000</v>
      </c>
    </row>
    <row r="36" spans="1:23" ht="25.5" x14ac:dyDescent="0.25">
      <c r="A36" s="4">
        <v>35</v>
      </c>
      <c r="B36" s="5" t="s">
        <v>120</v>
      </c>
      <c r="C36" s="5" t="s">
        <v>121</v>
      </c>
      <c r="D36" s="6">
        <v>47934344</v>
      </c>
      <c r="E36" s="5" t="s">
        <v>41</v>
      </c>
      <c r="F36" s="7">
        <v>1987287</v>
      </c>
      <c r="G36" s="5" t="s">
        <v>120</v>
      </c>
      <c r="H36" s="8" t="s">
        <v>72</v>
      </c>
      <c r="I36" s="8" t="s">
        <v>23</v>
      </c>
      <c r="J36" s="8" t="s">
        <v>58</v>
      </c>
      <c r="K36" s="5" t="s">
        <v>25</v>
      </c>
      <c r="L36" s="9">
        <v>5.4</v>
      </c>
      <c r="M36" s="4" t="s">
        <v>43</v>
      </c>
      <c r="N36" s="10">
        <v>4773</v>
      </c>
      <c r="O36" s="11">
        <v>2534960</v>
      </c>
      <c r="P36" s="12">
        <v>1520976</v>
      </c>
      <c r="Q36" s="12">
        <v>1013984</v>
      </c>
      <c r="R36" s="43"/>
      <c r="S36" s="43"/>
      <c r="T36" s="43">
        <f t="shared" si="0"/>
        <v>2534960</v>
      </c>
      <c r="U36" s="12"/>
      <c r="V36" s="51">
        <v>150130</v>
      </c>
      <c r="W36" s="51">
        <v>2685090</v>
      </c>
    </row>
    <row r="37" spans="1:23" ht="25.5" x14ac:dyDescent="0.25">
      <c r="A37" s="4">
        <v>36</v>
      </c>
      <c r="B37" s="5" t="s">
        <v>122</v>
      </c>
      <c r="C37" s="5" t="s">
        <v>123</v>
      </c>
      <c r="D37" s="6">
        <v>65267991</v>
      </c>
      <c r="E37" s="5" t="s">
        <v>64</v>
      </c>
      <c r="F37" s="7">
        <v>3999956</v>
      </c>
      <c r="G37" s="5" t="s">
        <v>122</v>
      </c>
      <c r="H37" s="8" t="s">
        <v>72</v>
      </c>
      <c r="I37" s="8" t="s">
        <v>66</v>
      </c>
      <c r="J37" s="8" t="s">
        <v>114</v>
      </c>
      <c r="K37" s="5" t="s">
        <v>25</v>
      </c>
      <c r="L37" s="9">
        <v>0.9</v>
      </c>
      <c r="M37" s="4" t="s">
        <v>68</v>
      </c>
      <c r="N37" s="10">
        <v>894</v>
      </c>
      <c r="O37" s="11">
        <v>1014340</v>
      </c>
      <c r="P37" s="12">
        <v>608604</v>
      </c>
      <c r="Q37" s="12">
        <v>405736</v>
      </c>
      <c r="R37" s="43"/>
      <c r="S37" s="43"/>
      <c r="T37" s="43">
        <f t="shared" si="0"/>
        <v>1014340</v>
      </c>
      <c r="U37" s="12"/>
      <c r="V37" s="51">
        <v>40210</v>
      </c>
      <c r="W37" s="51">
        <v>1054550</v>
      </c>
    </row>
    <row r="38" spans="1:23" ht="25.5" x14ac:dyDescent="0.25">
      <c r="A38" s="4">
        <v>37</v>
      </c>
      <c r="B38" s="5" t="s">
        <v>122</v>
      </c>
      <c r="C38" s="5" t="s">
        <v>123</v>
      </c>
      <c r="D38" s="6">
        <v>65267991</v>
      </c>
      <c r="E38" s="5" t="s">
        <v>124</v>
      </c>
      <c r="F38" s="7">
        <v>5066579</v>
      </c>
      <c r="G38" s="5" t="s">
        <v>122</v>
      </c>
      <c r="H38" s="8" t="s">
        <v>22</v>
      </c>
      <c r="I38" s="8" t="s">
        <v>66</v>
      </c>
      <c r="J38" s="8" t="s">
        <v>125</v>
      </c>
      <c r="K38" s="5" t="s">
        <v>25</v>
      </c>
      <c r="L38" s="9">
        <v>3.5</v>
      </c>
      <c r="M38" s="4" t="s">
        <v>69</v>
      </c>
      <c r="N38" s="10">
        <v>2210</v>
      </c>
      <c r="O38" s="11">
        <v>234500</v>
      </c>
      <c r="P38" s="12">
        <v>140700</v>
      </c>
      <c r="Q38" s="12">
        <v>93800</v>
      </c>
      <c r="R38" s="43"/>
      <c r="S38" s="43"/>
      <c r="T38" s="43">
        <f t="shared" si="0"/>
        <v>234500</v>
      </c>
      <c r="U38" s="12"/>
      <c r="V38" s="51">
        <v>74400</v>
      </c>
      <c r="W38" s="51">
        <v>308900</v>
      </c>
    </row>
    <row r="39" spans="1:23" ht="25.5" x14ac:dyDescent="0.25">
      <c r="A39" s="4">
        <v>38</v>
      </c>
      <c r="B39" s="5" t="s">
        <v>122</v>
      </c>
      <c r="C39" s="5" t="s">
        <v>123</v>
      </c>
      <c r="D39" s="6">
        <v>65267991</v>
      </c>
      <c r="E39" s="5" t="s">
        <v>126</v>
      </c>
      <c r="F39" s="7">
        <v>8496098</v>
      </c>
      <c r="G39" s="5" t="s">
        <v>122</v>
      </c>
      <c r="H39" s="8" t="s">
        <v>31</v>
      </c>
      <c r="I39" s="8" t="s">
        <v>66</v>
      </c>
      <c r="J39" s="8" t="s">
        <v>114</v>
      </c>
      <c r="K39" s="5" t="s">
        <v>25</v>
      </c>
      <c r="L39" s="9">
        <v>3.5</v>
      </c>
      <c r="M39" s="4" t="s">
        <v>107</v>
      </c>
      <c r="N39" s="10">
        <v>2320</v>
      </c>
      <c r="O39" s="11">
        <v>2045190</v>
      </c>
      <c r="P39" s="12">
        <v>1227114</v>
      </c>
      <c r="Q39" s="12">
        <v>818076</v>
      </c>
      <c r="R39" s="43"/>
      <c r="S39" s="43"/>
      <c r="T39" s="43">
        <f t="shared" si="0"/>
        <v>2045190</v>
      </c>
      <c r="U39" s="12"/>
      <c r="V39" s="51">
        <v>115850</v>
      </c>
      <c r="W39" s="51">
        <v>2161040</v>
      </c>
    </row>
    <row r="40" spans="1:23" ht="25.5" x14ac:dyDescent="0.25">
      <c r="A40" s="4">
        <v>39</v>
      </c>
      <c r="B40" s="5" t="s">
        <v>122</v>
      </c>
      <c r="C40" s="5" t="s">
        <v>123</v>
      </c>
      <c r="D40" s="6">
        <v>65267991</v>
      </c>
      <c r="E40" s="5" t="s">
        <v>127</v>
      </c>
      <c r="F40" s="7">
        <v>9003873</v>
      </c>
      <c r="G40" s="5" t="s">
        <v>122</v>
      </c>
      <c r="H40" s="8" t="s">
        <v>31</v>
      </c>
      <c r="I40" s="8" t="s">
        <v>66</v>
      </c>
      <c r="J40" s="8" t="s">
        <v>114</v>
      </c>
      <c r="K40" s="5" t="s">
        <v>25</v>
      </c>
      <c r="L40" s="9">
        <v>3.2</v>
      </c>
      <c r="M40" s="4" t="s">
        <v>128</v>
      </c>
      <c r="N40" s="10">
        <v>1768</v>
      </c>
      <c r="O40" s="11">
        <v>90780</v>
      </c>
      <c r="P40" s="12">
        <v>54468</v>
      </c>
      <c r="Q40" s="12">
        <v>36312</v>
      </c>
      <c r="R40" s="43"/>
      <c r="S40" s="43"/>
      <c r="T40" s="43">
        <f t="shared" si="0"/>
        <v>90780</v>
      </c>
      <c r="U40" s="12"/>
      <c r="V40" s="51">
        <v>72980</v>
      </c>
      <c r="W40" s="51">
        <v>163760</v>
      </c>
    </row>
    <row r="41" spans="1:23" ht="25.5" x14ac:dyDescent="0.25">
      <c r="A41" s="4">
        <v>40</v>
      </c>
      <c r="B41" s="5" t="s">
        <v>129</v>
      </c>
      <c r="C41" s="5" t="s">
        <v>130</v>
      </c>
      <c r="D41" s="6">
        <v>73633178</v>
      </c>
      <c r="E41" s="5" t="s">
        <v>41</v>
      </c>
      <c r="F41" s="7">
        <v>1140411</v>
      </c>
      <c r="G41" s="5" t="s">
        <v>131</v>
      </c>
      <c r="H41" s="8" t="s">
        <v>22</v>
      </c>
      <c r="I41" s="8" t="s">
        <v>23</v>
      </c>
      <c r="J41" s="8" t="s">
        <v>84</v>
      </c>
      <c r="K41" s="5" t="s">
        <v>25</v>
      </c>
      <c r="L41" s="9">
        <v>2.11</v>
      </c>
      <c r="M41" s="4" t="s">
        <v>43</v>
      </c>
      <c r="N41" s="10">
        <v>1865</v>
      </c>
      <c r="O41" s="11">
        <v>990510</v>
      </c>
      <c r="P41" s="12">
        <v>594306</v>
      </c>
      <c r="Q41" s="12">
        <v>396204</v>
      </c>
      <c r="R41" s="43"/>
      <c r="S41" s="43"/>
      <c r="T41" s="43">
        <f t="shared" si="0"/>
        <v>990510</v>
      </c>
      <c r="U41" s="12"/>
      <c r="V41" s="51">
        <v>58660</v>
      </c>
      <c r="W41" s="51">
        <v>1049170</v>
      </c>
    </row>
    <row r="42" spans="1:23" ht="25.5" x14ac:dyDescent="0.25">
      <c r="A42" s="4">
        <v>41</v>
      </c>
      <c r="B42" s="5" t="s">
        <v>129</v>
      </c>
      <c r="C42" s="5" t="s">
        <v>130</v>
      </c>
      <c r="D42" s="6">
        <v>73633178</v>
      </c>
      <c r="E42" s="5" t="s">
        <v>89</v>
      </c>
      <c r="F42" s="7">
        <v>1320592</v>
      </c>
      <c r="G42" s="5" t="s">
        <v>132</v>
      </c>
      <c r="H42" s="8" t="s">
        <v>45</v>
      </c>
      <c r="I42" s="8" t="s">
        <v>23</v>
      </c>
      <c r="J42" s="8" t="s">
        <v>84</v>
      </c>
      <c r="K42" s="5" t="s">
        <v>47</v>
      </c>
      <c r="L42" s="10">
        <v>42</v>
      </c>
      <c r="M42" s="4" t="s">
        <v>48</v>
      </c>
      <c r="N42" s="10">
        <v>14574</v>
      </c>
      <c r="O42" s="11">
        <v>8215590</v>
      </c>
      <c r="P42" s="12">
        <v>4929354</v>
      </c>
      <c r="Q42" s="12">
        <v>3286236</v>
      </c>
      <c r="R42" s="43"/>
      <c r="S42" s="43"/>
      <c r="T42" s="43">
        <f t="shared" si="0"/>
        <v>8215590</v>
      </c>
      <c r="U42" s="12"/>
      <c r="V42" s="51">
        <v>673530</v>
      </c>
      <c r="W42" s="51">
        <v>8889120</v>
      </c>
    </row>
    <row r="43" spans="1:23" ht="25.5" x14ac:dyDescent="0.25">
      <c r="A43" s="4">
        <v>42</v>
      </c>
      <c r="B43" s="5" t="s">
        <v>129</v>
      </c>
      <c r="C43" s="5" t="s">
        <v>130</v>
      </c>
      <c r="D43" s="6">
        <v>73633178</v>
      </c>
      <c r="E43" s="5" t="s">
        <v>91</v>
      </c>
      <c r="F43" s="7">
        <v>3024085</v>
      </c>
      <c r="G43" s="5" t="s">
        <v>133</v>
      </c>
      <c r="H43" s="8" t="s">
        <v>45</v>
      </c>
      <c r="I43" s="8" t="s">
        <v>23</v>
      </c>
      <c r="J43" s="8" t="s">
        <v>84</v>
      </c>
      <c r="K43" s="5" t="s">
        <v>47</v>
      </c>
      <c r="L43" s="10">
        <v>23</v>
      </c>
      <c r="M43" s="4" t="s">
        <v>48</v>
      </c>
      <c r="N43" s="10">
        <v>7981</v>
      </c>
      <c r="O43" s="11">
        <v>6017770</v>
      </c>
      <c r="P43" s="12">
        <v>3610662</v>
      </c>
      <c r="Q43" s="12">
        <v>2407108</v>
      </c>
      <c r="R43" s="43"/>
      <c r="S43" s="43"/>
      <c r="T43" s="43">
        <f t="shared" si="0"/>
        <v>6017770</v>
      </c>
      <c r="U43" s="12"/>
      <c r="V43" s="51">
        <v>418870</v>
      </c>
      <c r="W43" s="51">
        <v>6436640</v>
      </c>
    </row>
    <row r="44" spans="1:23" ht="25.5" x14ac:dyDescent="0.25">
      <c r="A44" s="4">
        <v>43</v>
      </c>
      <c r="B44" s="5" t="s">
        <v>129</v>
      </c>
      <c r="C44" s="5" t="s">
        <v>130</v>
      </c>
      <c r="D44" s="6">
        <v>73633178</v>
      </c>
      <c r="E44" s="5" t="s">
        <v>134</v>
      </c>
      <c r="F44" s="7">
        <v>3257944</v>
      </c>
      <c r="G44" s="5" t="s">
        <v>135</v>
      </c>
      <c r="H44" s="8" t="s">
        <v>57</v>
      </c>
      <c r="I44" s="8" t="s">
        <v>77</v>
      </c>
      <c r="J44" s="8" t="s">
        <v>84</v>
      </c>
      <c r="K44" s="5" t="s">
        <v>25</v>
      </c>
      <c r="L44" s="9">
        <v>2.8</v>
      </c>
      <c r="M44" s="4" t="s">
        <v>34</v>
      </c>
      <c r="N44" s="10">
        <v>2164</v>
      </c>
      <c r="O44" s="11">
        <v>2027560</v>
      </c>
      <c r="P44" s="12">
        <v>1216536</v>
      </c>
      <c r="Q44" s="12">
        <v>811024</v>
      </c>
      <c r="R44" s="43"/>
      <c r="S44" s="43"/>
      <c r="T44" s="43">
        <f t="shared" si="0"/>
        <v>2027560</v>
      </c>
      <c r="U44" s="12"/>
      <c r="V44" s="51">
        <v>77790</v>
      </c>
      <c r="W44" s="51">
        <v>2105350</v>
      </c>
    </row>
    <row r="45" spans="1:23" ht="25.5" x14ac:dyDescent="0.25">
      <c r="A45" s="4">
        <v>44</v>
      </c>
      <c r="B45" s="5" t="s">
        <v>129</v>
      </c>
      <c r="C45" s="5" t="s">
        <v>130</v>
      </c>
      <c r="D45" s="6">
        <v>73633178</v>
      </c>
      <c r="E45" s="5" t="s">
        <v>126</v>
      </c>
      <c r="F45" s="7">
        <v>3893111</v>
      </c>
      <c r="G45" s="5" t="s">
        <v>136</v>
      </c>
      <c r="H45" s="8" t="s">
        <v>31</v>
      </c>
      <c r="I45" s="8" t="s">
        <v>23</v>
      </c>
      <c r="J45" s="8" t="s">
        <v>84</v>
      </c>
      <c r="K45" s="5" t="s">
        <v>25</v>
      </c>
      <c r="L45" s="9">
        <v>3.83</v>
      </c>
      <c r="M45" s="4" t="s">
        <v>107</v>
      </c>
      <c r="N45" s="10">
        <v>2539</v>
      </c>
      <c r="O45" s="11">
        <v>2238030</v>
      </c>
      <c r="P45" s="12">
        <v>1342818</v>
      </c>
      <c r="Q45" s="12">
        <v>895212</v>
      </c>
      <c r="R45" s="43"/>
      <c r="S45" s="43"/>
      <c r="T45" s="43">
        <f t="shared" si="0"/>
        <v>2238030</v>
      </c>
      <c r="U45" s="12"/>
      <c r="V45" s="51">
        <v>126770</v>
      </c>
      <c r="W45" s="51">
        <v>2364800</v>
      </c>
    </row>
    <row r="46" spans="1:23" ht="25.5" x14ac:dyDescent="0.25">
      <c r="A46" s="4">
        <v>45</v>
      </c>
      <c r="B46" s="5" t="s">
        <v>129</v>
      </c>
      <c r="C46" s="5" t="s">
        <v>130</v>
      </c>
      <c r="D46" s="6">
        <v>73633178</v>
      </c>
      <c r="E46" s="5" t="s">
        <v>44</v>
      </c>
      <c r="F46" s="7">
        <v>4825919</v>
      </c>
      <c r="G46" s="5" t="s">
        <v>137</v>
      </c>
      <c r="H46" s="8" t="s">
        <v>45</v>
      </c>
      <c r="I46" s="8" t="s">
        <v>23</v>
      </c>
      <c r="J46" s="8" t="s">
        <v>84</v>
      </c>
      <c r="K46" s="5" t="s">
        <v>47</v>
      </c>
      <c r="L46" s="10">
        <v>4</v>
      </c>
      <c r="M46" s="4" t="s">
        <v>48</v>
      </c>
      <c r="N46" s="10">
        <v>1024</v>
      </c>
      <c r="O46" s="11">
        <v>1817430</v>
      </c>
      <c r="P46" s="12">
        <v>1090458</v>
      </c>
      <c r="Q46" s="12">
        <v>726972</v>
      </c>
      <c r="R46" s="43"/>
      <c r="S46" s="43"/>
      <c r="T46" s="43">
        <f t="shared" si="0"/>
        <v>1817430</v>
      </c>
      <c r="U46" s="12"/>
      <c r="V46" s="51">
        <v>98250</v>
      </c>
      <c r="W46" s="51">
        <v>1915680</v>
      </c>
    </row>
    <row r="47" spans="1:23" ht="25.5" x14ac:dyDescent="0.25">
      <c r="A47" s="4">
        <v>46</v>
      </c>
      <c r="B47" s="5" t="s">
        <v>129</v>
      </c>
      <c r="C47" s="5" t="s">
        <v>130</v>
      </c>
      <c r="D47" s="6">
        <v>73633178</v>
      </c>
      <c r="E47" s="5" t="s">
        <v>138</v>
      </c>
      <c r="F47" s="7">
        <v>5765917</v>
      </c>
      <c r="G47" s="5" t="s">
        <v>139</v>
      </c>
      <c r="H47" s="8" t="s">
        <v>45</v>
      </c>
      <c r="I47" s="8" t="s">
        <v>23</v>
      </c>
      <c r="J47" s="8" t="s">
        <v>84</v>
      </c>
      <c r="K47" s="5" t="s">
        <v>47</v>
      </c>
      <c r="L47" s="10">
        <v>4</v>
      </c>
      <c r="M47" s="4" t="s">
        <v>48</v>
      </c>
      <c r="N47" s="10">
        <v>1024</v>
      </c>
      <c r="O47" s="11">
        <v>2362670</v>
      </c>
      <c r="P47" s="12">
        <v>1417602</v>
      </c>
      <c r="Q47" s="12">
        <v>945068</v>
      </c>
      <c r="R47" s="43"/>
      <c r="S47" s="43"/>
      <c r="T47" s="43">
        <f t="shared" si="0"/>
        <v>2362670</v>
      </c>
      <c r="U47" s="12"/>
      <c r="V47" s="51">
        <v>77860</v>
      </c>
      <c r="W47" s="51">
        <v>2440530</v>
      </c>
    </row>
    <row r="48" spans="1:23" ht="25.5" x14ac:dyDescent="0.25">
      <c r="A48" s="4">
        <v>47</v>
      </c>
      <c r="B48" s="5" t="s">
        <v>129</v>
      </c>
      <c r="C48" s="5" t="s">
        <v>130</v>
      </c>
      <c r="D48" s="6">
        <v>73633178</v>
      </c>
      <c r="E48" s="5" t="s">
        <v>89</v>
      </c>
      <c r="F48" s="7">
        <v>6211334</v>
      </c>
      <c r="G48" s="5" t="s">
        <v>140</v>
      </c>
      <c r="H48" s="8" t="s">
        <v>45</v>
      </c>
      <c r="I48" s="8" t="s">
        <v>23</v>
      </c>
      <c r="J48" s="8" t="s">
        <v>84</v>
      </c>
      <c r="K48" s="5" t="s">
        <v>47</v>
      </c>
      <c r="L48" s="10">
        <v>18</v>
      </c>
      <c r="M48" s="4" t="s">
        <v>48</v>
      </c>
      <c r="N48" s="10">
        <v>6246</v>
      </c>
      <c r="O48" s="11">
        <v>3520960</v>
      </c>
      <c r="P48" s="12">
        <v>2112576</v>
      </c>
      <c r="Q48" s="12">
        <v>1408384</v>
      </c>
      <c r="R48" s="43"/>
      <c r="S48" s="43"/>
      <c r="T48" s="43">
        <f t="shared" si="0"/>
        <v>3520960</v>
      </c>
      <c r="U48" s="12"/>
      <c r="V48" s="51">
        <v>288650</v>
      </c>
      <c r="W48" s="51">
        <v>3809610</v>
      </c>
    </row>
    <row r="49" spans="1:23" ht="25.5" x14ac:dyDescent="0.25">
      <c r="A49" s="4">
        <v>48</v>
      </c>
      <c r="B49" s="5" t="s">
        <v>129</v>
      </c>
      <c r="C49" s="5" t="s">
        <v>130</v>
      </c>
      <c r="D49" s="6">
        <v>73633178</v>
      </c>
      <c r="E49" s="5" t="s">
        <v>44</v>
      </c>
      <c r="F49" s="7">
        <v>6473479</v>
      </c>
      <c r="G49" s="5" t="s">
        <v>141</v>
      </c>
      <c r="H49" s="8" t="s">
        <v>22</v>
      </c>
      <c r="I49" s="8" t="s">
        <v>66</v>
      </c>
      <c r="J49" s="8" t="s">
        <v>142</v>
      </c>
      <c r="K49" s="5" t="s">
        <v>25</v>
      </c>
      <c r="L49" s="9">
        <v>2.5</v>
      </c>
      <c r="M49" s="4" t="s">
        <v>43</v>
      </c>
      <c r="N49" s="10">
        <v>2210</v>
      </c>
      <c r="O49" s="11">
        <v>1430000</v>
      </c>
      <c r="P49" s="12">
        <v>858000</v>
      </c>
      <c r="Q49" s="12">
        <v>572000</v>
      </c>
      <c r="R49" s="43"/>
      <c r="S49" s="43"/>
      <c r="T49" s="43">
        <f t="shared" si="0"/>
        <v>1430000</v>
      </c>
      <c r="U49" s="12"/>
      <c r="V49" s="51">
        <v>0</v>
      </c>
      <c r="W49" s="51">
        <v>1430000</v>
      </c>
    </row>
    <row r="50" spans="1:23" ht="25.5" x14ac:dyDescent="0.25">
      <c r="A50" s="4">
        <v>49</v>
      </c>
      <c r="B50" s="5" t="s">
        <v>129</v>
      </c>
      <c r="C50" s="5" t="s">
        <v>130</v>
      </c>
      <c r="D50" s="6">
        <v>73633178</v>
      </c>
      <c r="E50" s="5" t="s">
        <v>75</v>
      </c>
      <c r="F50" s="7">
        <v>7370148</v>
      </c>
      <c r="G50" s="5" t="s">
        <v>143</v>
      </c>
      <c r="H50" s="8" t="s">
        <v>72</v>
      </c>
      <c r="I50" s="8" t="s">
        <v>77</v>
      </c>
      <c r="J50" s="8" t="s">
        <v>84</v>
      </c>
      <c r="K50" s="5" t="s">
        <v>25</v>
      </c>
      <c r="L50" s="9">
        <v>3.62</v>
      </c>
      <c r="M50" s="4" t="s">
        <v>68</v>
      </c>
      <c r="N50" s="10">
        <v>2400</v>
      </c>
      <c r="O50" s="11">
        <v>2619850</v>
      </c>
      <c r="P50" s="12">
        <v>1571910</v>
      </c>
      <c r="Q50" s="12">
        <v>1047940</v>
      </c>
      <c r="R50" s="43"/>
      <c r="S50" s="43"/>
      <c r="T50" s="43">
        <f t="shared" si="0"/>
        <v>2619850</v>
      </c>
      <c r="U50" s="12"/>
      <c r="V50" s="51">
        <v>100270</v>
      </c>
      <c r="W50" s="51">
        <v>2720120</v>
      </c>
    </row>
    <row r="51" spans="1:23" ht="25.5" x14ac:dyDescent="0.25">
      <c r="A51" s="4">
        <v>50</v>
      </c>
      <c r="B51" s="5" t="s">
        <v>144</v>
      </c>
      <c r="C51" s="5" t="s">
        <v>145</v>
      </c>
      <c r="D51" s="6">
        <v>73632783</v>
      </c>
      <c r="E51" s="5" t="s">
        <v>601</v>
      </c>
      <c r="F51" s="7">
        <v>3139989</v>
      </c>
      <c r="G51" s="5" t="s">
        <v>146</v>
      </c>
      <c r="H51" s="8" t="s">
        <v>45</v>
      </c>
      <c r="I51" s="8" t="s">
        <v>66</v>
      </c>
      <c r="J51" s="8" t="s">
        <v>147</v>
      </c>
      <c r="K51" s="5" t="s">
        <v>47</v>
      </c>
      <c r="L51" s="47" t="s">
        <v>602</v>
      </c>
      <c r="M51" s="4" t="s">
        <v>48</v>
      </c>
      <c r="N51" s="47" t="s">
        <v>603</v>
      </c>
      <c r="O51" s="11">
        <v>5255030</v>
      </c>
      <c r="P51" s="12">
        <v>3153018</v>
      </c>
      <c r="Q51" s="12">
        <v>2102012</v>
      </c>
      <c r="R51" s="43"/>
      <c r="S51" s="43">
        <v>-656880</v>
      </c>
      <c r="T51" s="43">
        <f t="shared" si="0"/>
        <v>4598150</v>
      </c>
      <c r="U51" s="12" t="s">
        <v>595</v>
      </c>
      <c r="V51" s="51">
        <v>252220</v>
      </c>
      <c r="W51" s="51">
        <v>4850370</v>
      </c>
    </row>
    <row r="52" spans="1:23" ht="38.25" x14ac:dyDescent="0.25">
      <c r="A52" s="4">
        <v>51</v>
      </c>
      <c r="B52" s="5" t="s">
        <v>144</v>
      </c>
      <c r="C52" s="5" t="s">
        <v>145</v>
      </c>
      <c r="D52" s="6">
        <v>73632783</v>
      </c>
      <c r="E52" s="5" t="s">
        <v>44</v>
      </c>
      <c r="F52" s="7">
        <v>4336897</v>
      </c>
      <c r="G52" s="5" t="s">
        <v>148</v>
      </c>
      <c r="H52" s="8" t="s">
        <v>45</v>
      </c>
      <c r="I52" s="8" t="s">
        <v>66</v>
      </c>
      <c r="J52" s="8" t="s">
        <v>147</v>
      </c>
      <c r="K52" s="5" t="s">
        <v>47</v>
      </c>
      <c r="L52" s="10">
        <v>26</v>
      </c>
      <c r="M52" s="4" t="s">
        <v>48</v>
      </c>
      <c r="N52" s="10">
        <v>6656</v>
      </c>
      <c r="O52" s="11">
        <v>10391690</v>
      </c>
      <c r="P52" s="12">
        <v>6235014</v>
      </c>
      <c r="Q52" s="12">
        <v>4156676</v>
      </c>
      <c r="R52" s="43"/>
      <c r="S52" s="43"/>
      <c r="T52" s="43">
        <f t="shared" si="0"/>
        <v>10391690</v>
      </c>
      <c r="U52" s="12"/>
      <c r="V52" s="51">
        <v>0</v>
      </c>
      <c r="W52" s="51">
        <v>10391690</v>
      </c>
    </row>
    <row r="53" spans="1:23" ht="25.5" x14ac:dyDescent="0.25">
      <c r="A53" s="4">
        <v>52</v>
      </c>
      <c r="B53" s="5" t="s">
        <v>144</v>
      </c>
      <c r="C53" s="5" t="s">
        <v>145</v>
      </c>
      <c r="D53" s="6">
        <v>73632783</v>
      </c>
      <c r="E53" s="5" t="s">
        <v>41</v>
      </c>
      <c r="F53" s="7">
        <v>4873338</v>
      </c>
      <c r="G53" s="5" t="s">
        <v>41</v>
      </c>
      <c r="H53" s="8" t="s">
        <v>72</v>
      </c>
      <c r="I53" s="8" t="s">
        <v>23</v>
      </c>
      <c r="J53" s="8" t="s">
        <v>147</v>
      </c>
      <c r="K53" s="5" t="s">
        <v>25</v>
      </c>
      <c r="L53" s="9">
        <v>12.78</v>
      </c>
      <c r="M53" s="4" t="s">
        <v>43</v>
      </c>
      <c r="N53" s="10">
        <v>11297</v>
      </c>
      <c r="O53" s="11">
        <v>6188510</v>
      </c>
      <c r="P53" s="12">
        <v>3713106</v>
      </c>
      <c r="Q53" s="12">
        <v>2475404</v>
      </c>
      <c r="R53" s="43"/>
      <c r="S53" s="43"/>
      <c r="T53" s="43">
        <f t="shared" si="0"/>
        <v>6188510</v>
      </c>
      <c r="U53" s="12"/>
      <c r="V53" s="51">
        <v>355310</v>
      </c>
      <c r="W53" s="51">
        <v>6543820</v>
      </c>
    </row>
    <row r="54" spans="1:23" ht="25.5" x14ac:dyDescent="0.25">
      <c r="A54" s="4">
        <v>53</v>
      </c>
      <c r="B54" s="5" t="s">
        <v>144</v>
      </c>
      <c r="C54" s="5" t="s">
        <v>145</v>
      </c>
      <c r="D54" s="6">
        <v>73632783</v>
      </c>
      <c r="E54" s="5" t="s">
        <v>20</v>
      </c>
      <c r="F54" s="7">
        <v>5119406</v>
      </c>
      <c r="G54" s="5" t="s">
        <v>20</v>
      </c>
      <c r="H54" s="8" t="s">
        <v>22</v>
      </c>
      <c r="I54" s="8" t="s">
        <v>23</v>
      </c>
      <c r="J54" s="8" t="s">
        <v>147</v>
      </c>
      <c r="K54" s="5" t="s">
        <v>25</v>
      </c>
      <c r="L54" s="9">
        <v>3.3</v>
      </c>
      <c r="M54" s="4" t="s">
        <v>26</v>
      </c>
      <c r="N54" s="10">
        <v>2917</v>
      </c>
      <c r="O54" s="11">
        <v>1793550</v>
      </c>
      <c r="P54" s="12">
        <v>1076130</v>
      </c>
      <c r="Q54" s="12">
        <v>717420</v>
      </c>
      <c r="R54" s="43"/>
      <c r="S54" s="43"/>
      <c r="T54" s="43">
        <f t="shared" si="0"/>
        <v>1793550</v>
      </c>
      <c r="U54" s="12"/>
      <c r="V54" s="51">
        <v>100690</v>
      </c>
      <c r="W54" s="51">
        <v>1894240</v>
      </c>
    </row>
    <row r="55" spans="1:23" ht="25.5" x14ac:dyDescent="0.25">
      <c r="A55" s="4">
        <v>54</v>
      </c>
      <c r="B55" s="5" t="s">
        <v>144</v>
      </c>
      <c r="C55" s="5" t="s">
        <v>145</v>
      </c>
      <c r="D55" s="6">
        <v>73632783</v>
      </c>
      <c r="E55" s="5" t="s">
        <v>91</v>
      </c>
      <c r="F55" s="7">
        <v>6637286</v>
      </c>
      <c r="G55" s="5" t="s">
        <v>149</v>
      </c>
      <c r="H55" s="8" t="s">
        <v>45</v>
      </c>
      <c r="I55" s="8" t="s">
        <v>23</v>
      </c>
      <c r="J55" s="8" t="s">
        <v>147</v>
      </c>
      <c r="K55" s="5" t="s">
        <v>47</v>
      </c>
      <c r="L55" s="10">
        <v>42</v>
      </c>
      <c r="M55" s="4" t="s">
        <v>48</v>
      </c>
      <c r="N55" s="10">
        <v>14574</v>
      </c>
      <c r="O55" s="11">
        <v>10988970</v>
      </c>
      <c r="P55" s="12">
        <v>6593382</v>
      </c>
      <c r="Q55" s="12">
        <v>4395588</v>
      </c>
      <c r="R55" s="43"/>
      <c r="S55" s="43"/>
      <c r="T55" s="43">
        <f t="shared" si="0"/>
        <v>10988970</v>
      </c>
      <c r="U55" s="12"/>
      <c r="V55" s="51">
        <v>764930</v>
      </c>
      <c r="W55" s="51">
        <v>11753900</v>
      </c>
    </row>
    <row r="56" spans="1:23" ht="25.5" x14ac:dyDescent="0.25">
      <c r="A56" s="4">
        <v>55</v>
      </c>
      <c r="B56" s="5" t="s">
        <v>144</v>
      </c>
      <c r="C56" s="5" t="s">
        <v>145</v>
      </c>
      <c r="D56" s="6">
        <v>73632783</v>
      </c>
      <c r="E56" s="5" t="s">
        <v>126</v>
      </c>
      <c r="F56" s="7">
        <v>7371787</v>
      </c>
      <c r="G56" s="5" t="s">
        <v>150</v>
      </c>
      <c r="H56" s="8" t="s">
        <v>31</v>
      </c>
      <c r="I56" s="8" t="s">
        <v>23</v>
      </c>
      <c r="J56" s="8" t="s">
        <v>147</v>
      </c>
      <c r="K56" s="5" t="s">
        <v>25</v>
      </c>
      <c r="L56" s="9">
        <v>4.3099999999999996</v>
      </c>
      <c r="M56" s="4" t="s">
        <v>107</v>
      </c>
      <c r="N56" s="10">
        <v>2857</v>
      </c>
      <c r="O56" s="11">
        <v>2518510</v>
      </c>
      <c r="P56" s="12">
        <v>1511106</v>
      </c>
      <c r="Q56" s="12">
        <v>1007404</v>
      </c>
      <c r="R56" s="43"/>
      <c r="S56" s="43"/>
      <c r="T56" s="43">
        <f t="shared" si="0"/>
        <v>2518510</v>
      </c>
      <c r="U56" s="12"/>
      <c r="V56" s="51">
        <v>142660</v>
      </c>
      <c r="W56" s="51">
        <v>2661170</v>
      </c>
    </row>
    <row r="57" spans="1:23" ht="25.5" x14ac:dyDescent="0.25">
      <c r="A57" s="4">
        <v>56</v>
      </c>
      <c r="B57" s="5" t="s">
        <v>144</v>
      </c>
      <c r="C57" s="5" t="s">
        <v>145</v>
      </c>
      <c r="D57" s="6">
        <v>73632783</v>
      </c>
      <c r="E57" s="5" t="s">
        <v>44</v>
      </c>
      <c r="F57" s="7">
        <v>7670741</v>
      </c>
      <c r="G57" s="5" t="s">
        <v>151</v>
      </c>
      <c r="H57" s="8" t="s">
        <v>152</v>
      </c>
      <c r="I57" s="8" t="s">
        <v>23</v>
      </c>
      <c r="J57" s="8" t="s">
        <v>147</v>
      </c>
      <c r="K57" s="5" t="s">
        <v>25</v>
      </c>
      <c r="L57" s="9">
        <v>3.3</v>
      </c>
      <c r="M57" s="4" t="s">
        <v>43</v>
      </c>
      <c r="N57" s="10">
        <v>2917</v>
      </c>
      <c r="O57" s="11">
        <v>1956360</v>
      </c>
      <c r="P57" s="12">
        <v>1173816</v>
      </c>
      <c r="Q57" s="12">
        <v>782544</v>
      </c>
      <c r="R57" s="43"/>
      <c r="S57" s="43"/>
      <c r="T57" s="43">
        <f t="shared" si="0"/>
        <v>1956360</v>
      </c>
      <c r="U57" s="12"/>
      <c r="V57" s="51">
        <v>110390</v>
      </c>
      <c r="W57" s="51">
        <v>2066750</v>
      </c>
    </row>
    <row r="58" spans="1:23" ht="25.5" x14ac:dyDescent="0.25">
      <c r="A58" s="4">
        <v>57</v>
      </c>
      <c r="B58" s="5" t="s">
        <v>144</v>
      </c>
      <c r="C58" s="5" t="s">
        <v>145</v>
      </c>
      <c r="D58" s="6">
        <v>73632783</v>
      </c>
      <c r="E58" s="5" t="s">
        <v>100</v>
      </c>
      <c r="F58" s="7">
        <v>7988336</v>
      </c>
      <c r="G58" s="5" t="s">
        <v>100</v>
      </c>
      <c r="H58" s="8" t="s">
        <v>57</v>
      </c>
      <c r="I58" s="8" t="s">
        <v>66</v>
      </c>
      <c r="J58" s="8" t="s">
        <v>153</v>
      </c>
      <c r="K58" s="5" t="s">
        <v>25</v>
      </c>
      <c r="L58" s="9">
        <v>6</v>
      </c>
      <c r="M58" s="4" t="s">
        <v>104</v>
      </c>
      <c r="N58" s="10">
        <v>3315</v>
      </c>
      <c r="O58" s="11">
        <v>0</v>
      </c>
      <c r="P58" s="12">
        <v>0</v>
      </c>
      <c r="Q58" s="12">
        <v>0</v>
      </c>
      <c r="R58" s="43"/>
      <c r="S58" s="43"/>
      <c r="T58" s="43">
        <f t="shared" si="0"/>
        <v>0</v>
      </c>
      <c r="U58" s="12"/>
      <c r="V58" s="51">
        <v>50590</v>
      </c>
      <c r="W58" s="51">
        <v>50590</v>
      </c>
    </row>
    <row r="59" spans="1:23" ht="38.25" x14ac:dyDescent="0.25">
      <c r="A59" s="4">
        <v>58</v>
      </c>
      <c r="B59" s="5" t="s">
        <v>144</v>
      </c>
      <c r="C59" s="5" t="s">
        <v>145</v>
      </c>
      <c r="D59" s="6">
        <v>73632783</v>
      </c>
      <c r="E59" s="5" t="s">
        <v>82</v>
      </c>
      <c r="F59" s="7">
        <v>8327507</v>
      </c>
      <c r="G59" s="5" t="s">
        <v>154</v>
      </c>
      <c r="H59" s="8" t="s">
        <v>57</v>
      </c>
      <c r="I59" s="8" t="s">
        <v>66</v>
      </c>
      <c r="J59" s="8" t="s">
        <v>147</v>
      </c>
      <c r="K59" s="5" t="s">
        <v>25</v>
      </c>
      <c r="L59" s="9">
        <v>2</v>
      </c>
      <c r="M59" s="4" t="s">
        <v>68</v>
      </c>
      <c r="N59" s="10">
        <v>1546</v>
      </c>
      <c r="O59" s="11">
        <v>1450780</v>
      </c>
      <c r="P59" s="12">
        <v>870468</v>
      </c>
      <c r="Q59" s="12">
        <v>580312</v>
      </c>
      <c r="R59" s="43"/>
      <c r="S59" s="43"/>
      <c r="T59" s="43">
        <f t="shared" si="0"/>
        <v>1450780</v>
      </c>
      <c r="U59" s="12"/>
      <c r="V59" s="51">
        <v>60350</v>
      </c>
      <c r="W59" s="51">
        <v>1511130</v>
      </c>
    </row>
    <row r="60" spans="1:23" ht="51" x14ac:dyDescent="0.25">
      <c r="A60" s="4">
        <v>59</v>
      </c>
      <c r="B60" s="5" t="s">
        <v>144</v>
      </c>
      <c r="C60" s="5" t="s">
        <v>145</v>
      </c>
      <c r="D60" s="6">
        <v>73632783</v>
      </c>
      <c r="E60" s="5" t="s">
        <v>155</v>
      </c>
      <c r="F60" s="7">
        <v>9187915</v>
      </c>
      <c r="G60" s="5" t="s">
        <v>156</v>
      </c>
      <c r="H60" s="8" t="s">
        <v>45</v>
      </c>
      <c r="I60" s="8" t="s">
        <v>66</v>
      </c>
      <c r="J60" s="8" t="s">
        <v>147</v>
      </c>
      <c r="K60" s="5" t="s">
        <v>47</v>
      </c>
      <c r="L60" s="10">
        <v>10</v>
      </c>
      <c r="M60" s="4" t="s">
        <v>48</v>
      </c>
      <c r="N60" s="10">
        <v>2560</v>
      </c>
      <c r="O60" s="11">
        <v>3508570</v>
      </c>
      <c r="P60" s="12">
        <v>2105142</v>
      </c>
      <c r="Q60" s="12">
        <v>1403428</v>
      </c>
      <c r="R60" s="43"/>
      <c r="S60" s="43"/>
      <c r="T60" s="43">
        <f t="shared" si="0"/>
        <v>3508570</v>
      </c>
      <c r="U60" s="12"/>
      <c r="V60" s="51">
        <v>211520</v>
      </c>
      <c r="W60" s="51">
        <v>3720090</v>
      </c>
    </row>
    <row r="61" spans="1:23" ht="25.5" x14ac:dyDescent="0.25">
      <c r="A61" s="4">
        <v>60</v>
      </c>
      <c r="B61" s="5" t="s">
        <v>157</v>
      </c>
      <c r="C61" s="5" t="s">
        <v>158</v>
      </c>
      <c r="D61" s="6">
        <v>48472476</v>
      </c>
      <c r="E61" s="5" t="s">
        <v>134</v>
      </c>
      <c r="F61" s="7">
        <v>2899284</v>
      </c>
      <c r="G61" s="5" t="s">
        <v>159</v>
      </c>
      <c r="H61" s="8" t="s">
        <v>31</v>
      </c>
      <c r="I61" s="8" t="s">
        <v>77</v>
      </c>
      <c r="J61" s="8" t="s">
        <v>46</v>
      </c>
      <c r="K61" s="5" t="s">
        <v>25</v>
      </c>
      <c r="L61" s="9">
        <v>2</v>
      </c>
      <c r="M61" s="4" t="s">
        <v>34</v>
      </c>
      <c r="N61" s="10">
        <v>1546</v>
      </c>
      <c r="O61" s="11">
        <v>1448250</v>
      </c>
      <c r="P61" s="12">
        <v>868950</v>
      </c>
      <c r="Q61" s="12">
        <v>579300</v>
      </c>
      <c r="R61" s="43"/>
      <c r="S61" s="43"/>
      <c r="T61" s="43">
        <f t="shared" si="0"/>
        <v>1448250</v>
      </c>
      <c r="U61" s="12"/>
      <c r="V61" s="51">
        <v>55570</v>
      </c>
      <c r="W61" s="51">
        <v>1503820</v>
      </c>
    </row>
    <row r="62" spans="1:23" ht="25.5" x14ac:dyDescent="0.25">
      <c r="A62" s="4">
        <v>61</v>
      </c>
      <c r="B62" s="5" t="s">
        <v>160</v>
      </c>
      <c r="C62" s="5" t="s">
        <v>161</v>
      </c>
      <c r="D62" s="6">
        <v>28634764</v>
      </c>
      <c r="E62" s="5" t="s">
        <v>162</v>
      </c>
      <c r="F62" s="7">
        <v>7134850</v>
      </c>
      <c r="G62" s="5" t="s">
        <v>160</v>
      </c>
      <c r="H62" s="8" t="s">
        <v>45</v>
      </c>
      <c r="I62" s="8" t="s">
        <v>66</v>
      </c>
      <c r="J62" s="8" t="s">
        <v>84</v>
      </c>
      <c r="K62" s="5" t="s">
        <v>47</v>
      </c>
      <c r="L62" s="10">
        <v>9</v>
      </c>
      <c r="M62" s="4" t="s">
        <v>48</v>
      </c>
      <c r="N62" s="10">
        <v>1926</v>
      </c>
      <c r="O62" s="11">
        <v>4074930</v>
      </c>
      <c r="P62" s="12">
        <v>2444958</v>
      </c>
      <c r="Q62" s="12">
        <v>1629972</v>
      </c>
      <c r="R62" s="43"/>
      <c r="S62" s="43"/>
      <c r="T62" s="43">
        <f t="shared" si="0"/>
        <v>4074930</v>
      </c>
      <c r="U62" s="12"/>
      <c r="V62" s="51">
        <v>220590</v>
      </c>
      <c r="W62" s="51">
        <v>4295520</v>
      </c>
    </row>
    <row r="63" spans="1:23" ht="25.5" x14ac:dyDescent="0.25">
      <c r="A63" s="4">
        <v>62</v>
      </c>
      <c r="B63" s="5" t="s">
        <v>160</v>
      </c>
      <c r="C63" s="5" t="s">
        <v>161</v>
      </c>
      <c r="D63" s="6">
        <v>28634764</v>
      </c>
      <c r="E63" s="5" t="s">
        <v>44</v>
      </c>
      <c r="F63" s="7">
        <v>7917426</v>
      </c>
      <c r="G63" s="5" t="s">
        <v>160</v>
      </c>
      <c r="H63" s="8" t="s">
        <v>45</v>
      </c>
      <c r="I63" s="8" t="s">
        <v>66</v>
      </c>
      <c r="J63" s="8" t="s">
        <v>84</v>
      </c>
      <c r="K63" s="5" t="s">
        <v>47</v>
      </c>
      <c r="L63" s="10">
        <v>2</v>
      </c>
      <c r="M63" s="4" t="s">
        <v>48</v>
      </c>
      <c r="N63" s="10">
        <v>512</v>
      </c>
      <c r="O63" s="11">
        <v>908710</v>
      </c>
      <c r="P63" s="12">
        <v>545226</v>
      </c>
      <c r="Q63" s="12">
        <v>363484</v>
      </c>
      <c r="R63" s="43"/>
      <c r="S63" s="43"/>
      <c r="T63" s="43">
        <f t="shared" si="0"/>
        <v>908710</v>
      </c>
      <c r="U63" s="12"/>
      <c r="V63" s="51">
        <v>49120</v>
      </c>
      <c r="W63" s="51">
        <v>957830</v>
      </c>
    </row>
    <row r="64" spans="1:23" ht="38.25" x14ac:dyDescent="0.25">
      <c r="A64" s="4">
        <v>63</v>
      </c>
      <c r="B64" s="5" t="s">
        <v>505</v>
      </c>
      <c r="C64" s="5" t="s">
        <v>506</v>
      </c>
      <c r="D64" s="6">
        <v>70851042</v>
      </c>
      <c r="E64" s="5" t="s">
        <v>580</v>
      </c>
      <c r="F64" s="7">
        <v>8660859</v>
      </c>
      <c r="G64" s="5" t="s">
        <v>505</v>
      </c>
      <c r="H64" s="8" t="s">
        <v>45</v>
      </c>
      <c r="I64" s="8" t="s">
        <v>23</v>
      </c>
      <c r="J64" s="8" t="s">
        <v>24</v>
      </c>
      <c r="K64" s="5" t="s">
        <v>47</v>
      </c>
      <c r="L64" s="42">
        <v>34</v>
      </c>
      <c r="M64" s="6" t="s">
        <v>48</v>
      </c>
      <c r="N64" s="42">
        <v>11798</v>
      </c>
      <c r="O64" s="11">
        <v>6650710</v>
      </c>
      <c r="P64" s="12">
        <v>3990426</v>
      </c>
      <c r="Q64" s="12">
        <v>2660284</v>
      </c>
      <c r="R64" s="43"/>
      <c r="S64" s="43"/>
      <c r="T64" s="43">
        <f t="shared" si="0"/>
        <v>6650710</v>
      </c>
      <c r="U64" s="12"/>
      <c r="V64" s="51">
        <v>545240</v>
      </c>
      <c r="W64" s="51">
        <v>7195950</v>
      </c>
    </row>
    <row r="65" spans="1:23" ht="38.25" x14ac:dyDescent="0.25">
      <c r="A65" s="4">
        <v>64</v>
      </c>
      <c r="B65" s="5" t="s">
        <v>505</v>
      </c>
      <c r="C65" s="5" t="s">
        <v>506</v>
      </c>
      <c r="D65" s="6">
        <v>70851042</v>
      </c>
      <c r="E65" s="5" t="s">
        <v>580</v>
      </c>
      <c r="F65" s="7">
        <v>8660859</v>
      </c>
      <c r="G65" s="5" t="s">
        <v>505</v>
      </c>
      <c r="H65" s="8" t="s">
        <v>45</v>
      </c>
      <c r="I65" s="8" t="s">
        <v>23</v>
      </c>
      <c r="J65" s="8" t="s">
        <v>24</v>
      </c>
      <c r="K65" s="5" t="s">
        <v>47</v>
      </c>
      <c r="L65" s="42">
        <v>1</v>
      </c>
      <c r="M65" s="6" t="s">
        <v>585</v>
      </c>
      <c r="N65" s="42">
        <v>4</v>
      </c>
      <c r="O65" s="11">
        <v>16300</v>
      </c>
      <c r="P65" s="12">
        <v>16300</v>
      </c>
      <c r="Q65" s="12">
        <v>0</v>
      </c>
      <c r="R65" s="43"/>
      <c r="S65" s="43"/>
      <c r="T65" s="43">
        <f t="shared" si="0"/>
        <v>16300</v>
      </c>
      <c r="U65" s="12"/>
      <c r="V65" s="51">
        <v>0</v>
      </c>
      <c r="W65" s="51">
        <v>16300</v>
      </c>
    </row>
    <row r="66" spans="1:23" ht="38.25" x14ac:dyDescent="0.25">
      <c r="A66" s="4">
        <v>65</v>
      </c>
      <c r="B66" s="5" t="s">
        <v>505</v>
      </c>
      <c r="C66" s="5" t="s">
        <v>506</v>
      </c>
      <c r="D66" s="6">
        <v>70851042</v>
      </c>
      <c r="E66" s="5" t="s">
        <v>91</v>
      </c>
      <c r="F66" s="7">
        <v>9113211</v>
      </c>
      <c r="G66" s="5" t="s">
        <v>505</v>
      </c>
      <c r="H66" s="8" t="s">
        <v>45</v>
      </c>
      <c r="I66" s="8" t="s">
        <v>23</v>
      </c>
      <c r="J66" s="8" t="s">
        <v>24</v>
      </c>
      <c r="K66" s="5" t="s">
        <v>47</v>
      </c>
      <c r="L66" s="42">
        <v>136</v>
      </c>
      <c r="M66" s="6" t="s">
        <v>48</v>
      </c>
      <c r="N66" s="42">
        <v>47192</v>
      </c>
      <c r="O66" s="11">
        <v>29977000</v>
      </c>
      <c r="P66" s="12">
        <v>17986200</v>
      </c>
      <c r="Q66" s="12">
        <v>11990800</v>
      </c>
      <c r="R66" s="43"/>
      <c r="S66" s="43"/>
      <c r="T66" s="43">
        <f t="shared" ref="T66:T129" si="1">O66+R66+S66</f>
        <v>29977000</v>
      </c>
      <c r="U66" s="12"/>
      <c r="V66" s="51">
        <v>0</v>
      </c>
      <c r="W66" s="51">
        <v>29977000</v>
      </c>
    </row>
    <row r="67" spans="1:23" ht="25.5" x14ac:dyDescent="0.25">
      <c r="A67" s="4">
        <v>66</v>
      </c>
      <c r="B67" s="5" t="s">
        <v>163</v>
      </c>
      <c r="C67" s="5" t="s">
        <v>164</v>
      </c>
      <c r="D67" s="6">
        <v>68684053</v>
      </c>
      <c r="E67" s="5" t="s">
        <v>89</v>
      </c>
      <c r="F67" s="7">
        <v>5508286</v>
      </c>
      <c r="G67" s="5" t="s">
        <v>163</v>
      </c>
      <c r="H67" s="8" t="s">
        <v>45</v>
      </c>
      <c r="I67" s="8" t="s">
        <v>23</v>
      </c>
      <c r="J67" s="8" t="s">
        <v>58</v>
      </c>
      <c r="K67" s="5" t="s">
        <v>47</v>
      </c>
      <c r="L67" s="10">
        <v>19</v>
      </c>
      <c r="M67" s="4" t="s">
        <v>48</v>
      </c>
      <c r="N67" s="10">
        <v>6593</v>
      </c>
      <c r="O67" s="11">
        <v>3716570</v>
      </c>
      <c r="P67" s="12">
        <v>2229942</v>
      </c>
      <c r="Q67" s="12">
        <v>1486628</v>
      </c>
      <c r="R67" s="43"/>
      <c r="S67" s="43"/>
      <c r="T67" s="43">
        <f t="shared" si="1"/>
        <v>3716570</v>
      </c>
      <c r="U67" s="12"/>
      <c r="V67" s="51">
        <v>304690</v>
      </c>
      <c r="W67" s="51">
        <v>4021260</v>
      </c>
    </row>
    <row r="68" spans="1:23" ht="25.5" x14ac:dyDescent="0.25">
      <c r="A68" s="4">
        <v>67</v>
      </c>
      <c r="B68" s="5" t="s">
        <v>163</v>
      </c>
      <c r="C68" s="5" t="s">
        <v>164</v>
      </c>
      <c r="D68" s="6">
        <v>68684053</v>
      </c>
      <c r="E68" s="5" t="s">
        <v>41</v>
      </c>
      <c r="F68" s="7">
        <v>5832918</v>
      </c>
      <c r="G68" s="5" t="s">
        <v>165</v>
      </c>
      <c r="H68" s="8" t="s">
        <v>22</v>
      </c>
      <c r="I68" s="8" t="s">
        <v>23</v>
      </c>
      <c r="J68" s="8" t="s">
        <v>166</v>
      </c>
      <c r="K68" s="5" t="s">
        <v>25</v>
      </c>
      <c r="L68" s="9">
        <v>3.5</v>
      </c>
      <c r="M68" s="4" t="s">
        <v>43</v>
      </c>
      <c r="N68" s="10">
        <v>3094</v>
      </c>
      <c r="O68" s="11">
        <v>1643030</v>
      </c>
      <c r="P68" s="12">
        <v>985818</v>
      </c>
      <c r="Q68" s="12">
        <v>657212</v>
      </c>
      <c r="R68" s="43"/>
      <c r="S68" s="43"/>
      <c r="T68" s="43">
        <f t="shared" si="1"/>
        <v>1643030</v>
      </c>
      <c r="U68" s="12"/>
      <c r="V68" s="51">
        <v>97310</v>
      </c>
      <c r="W68" s="51">
        <v>1740340</v>
      </c>
    </row>
    <row r="69" spans="1:23" ht="38.25" x14ac:dyDescent="0.25">
      <c r="A69" s="4">
        <v>68</v>
      </c>
      <c r="B69" s="5" t="s">
        <v>507</v>
      </c>
      <c r="C69" s="5" t="s">
        <v>508</v>
      </c>
      <c r="D69" s="6">
        <v>70850895</v>
      </c>
      <c r="E69" s="5" t="s">
        <v>91</v>
      </c>
      <c r="F69" s="7">
        <v>4392977</v>
      </c>
      <c r="G69" s="5" t="s">
        <v>509</v>
      </c>
      <c r="H69" s="8" t="s">
        <v>45</v>
      </c>
      <c r="I69" s="8" t="s">
        <v>66</v>
      </c>
      <c r="J69" s="8" t="s">
        <v>78</v>
      </c>
      <c r="K69" s="5" t="s">
        <v>47</v>
      </c>
      <c r="L69" s="42">
        <v>47</v>
      </c>
      <c r="M69" s="6" t="s">
        <v>48</v>
      </c>
      <c r="N69" s="42">
        <v>16309</v>
      </c>
      <c r="O69" s="11">
        <v>14204000</v>
      </c>
      <c r="P69" s="12">
        <v>8522400</v>
      </c>
      <c r="Q69" s="12">
        <v>5681600</v>
      </c>
      <c r="R69" s="43"/>
      <c r="S69" s="43"/>
      <c r="T69" s="43">
        <f t="shared" si="1"/>
        <v>14204000</v>
      </c>
      <c r="U69" s="12"/>
      <c r="V69" s="51">
        <v>0</v>
      </c>
      <c r="W69" s="51">
        <v>14204000</v>
      </c>
    </row>
    <row r="70" spans="1:23" ht="38.25" x14ac:dyDescent="0.25">
      <c r="A70" s="4">
        <v>69</v>
      </c>
      <c r="B70" s="5" t="s">
        <v>507</v>
      </c>
      <c r="C70" s="5" t="s">
        <v>508</v>
      </c>
      <c r="D70" s="6">
        <v>70850895</v>
      </c>
      <c r="E70" s="5" t="s">
        <v>89</v>
      </c>
      <c r="F70" s="7">
        <v>9612398</v>
      </c>
      <c r="G70" s="5" t="s">
        <v>507</v>
      </c>
      <c r="H70" s="8" t="s">
        <v>45</v>
      </c>
      <c r="I70" s="8" t="s">
        <v>23</v>
      </c>
      <c r="J70" s="8" t="s">
        <v>78</v>
      </c>
      <c r="K70" s="5" t="s">
        <v>47</v>
      </c>
      <c r="L70" s="42">
        <v>115</v>
      </c>
      <c r="M70" s="6" t="s">
        <v>48</v>
      </c>
      <c r="N70" s="42">
        <v>39905</v>
      </c>
      <c r="O70" s="11">
        <v>20710000</v>
      </c>
      <c r="P70" s="12">
        <v>12426000</v>
      </c>
      <c r="Q70" s="12">
        <v>8284000</v>
      </c>
      <c r="R70" s="43"/>
      <c r="S70" s="43"/>
      <c r="T70" s="43">
        <f t="shared" si="1"/>
        <v>20710000</v>
      </c>
      <c r="U70" s="12"/>
      <c r="V70" s="51">
        <v>0</v>
      </c>
      <c r="W70" s="51">
        <v>20710000</v>
      </c>
    </row>
    <row r="71" spans="1:23" ht="25.5" x14ac:dyDescent="0.25">
      <c r="A71" s="4">
        <v>70</v>
      </c>
      <c r="B71" s="5" t="s">
        <v>510</v>
      </c>
      <c r="C71" s="5" t="s">
        <v>511</v>
      </c>
      <c r="D71" s="6">
        <v>70850941</v>
      </c>
      <c r="E71" s="5" t="s">
        <v>89</v>
      </c>
      <c r="F71" s="7">
        <v>6376307</v>
      </c>
      <c r="G71" s="5" t="s">
        <v>510</v>
      </c>
      <c r="H71" s="8" t="s">
        <v>45</v>
      </c>
      <c r="I71" s="8" t="s">
        <v>23</v>
      </c>
      <c r="J71" s="8" t="s">
        <v>24</v>
      </c>
      <c r="K71" s="5" t="s">
        <v>47</v>
      </c>
      <c r="L71" s="42">
        <v>148</v>
      </c>
      <c r="M71" s="6" t="s">
        <v>48</v>
      </c>
      <c r="N71" s="42">
        <v>51356</v>
      </c>
      <c r="O71" s="11">
        <v>24650000</v>
      </c>
      <c r="P71" s="12">
        <v>14790000</v>
      </c>
      <c r="Q71" s="12">
        <v>9860000</v>
      </c>
      <c r="R71" s="43"/>
      <c r="S71" s="43"/>
      <c r="T71" s="43">
        <f t="shared" si="1"/>
        <v>24650000</v>
      </c>
      <c r="U71" s="12"/>
      <c r="V71" s="51">
        <v>0</v>
      </c>
      <c r="W71" s="51">
        <v>24650000</v>
      </c>
    </row>
    <row r="72" spans="1:23" ht="25.5" x14ac:dyDescent="0.25">
      <c r="A72" s="4">
        <v>71</v>
      </c>
      <c r="B72" s="5" t="s">
        <v>510</v>
      </c>
      <c r="C72" s="5" t="s">
        <v>511</v>
      </c>
      <c r="D72" s="6">
        <v>70850941</v>
      </c>
      <c r="E72" s="5" t="s">
        <v>91</v>
      </c>
      <c r="F72" s="7">
        <v>7295876</v>
      </c>
      <c r="G72" s="5" t="s">
        <v>510</v>
      </c>
      <c r="H72" s="8" t="s">
        <v>45</v>
      </c>
      <c r="I72" s="8" t="s">
        <v>23</v>
      </c>
      <c r="J72" s="8" t="s">
        <v>24</v>
      </c>
      <c r="K72" s="5" t="s">
        <v>47</v>
      </c>
      <c r="L72" s="42">
        <v>55</v>
      </c>
      <c r="M72" s="6" t="s">
        <v>48</v>
      </c>
      <c r="N72" s="42">
        <v>19085</v>
      </c>
      <c r="O72" s="11">
        <v>14390320</v>
      </c>
      <c r="P72" s="12">
        <v>8634192</v>
      </c>
      <c r="Q72" s="12">
        <v>5756128</v>
      </c>
      <c r="R72" s="43"/>
      <c r="S72" s="43"/>
      <c r="T72" s="43">
        <f t="shared" si="1"/>
        <v>14390320</v>
      </c>
      <c r="U72" s="12"/>
      <c r="V72" s="51">
        <v>0</v>
      </c>
      <c r="W72" s="51">
        <v>14390320</v>
      </c>
    </row>
    <row r="73" spans="1:23" ht="38.25" x14ac:dyDescent="0.25">
      <c r="A73" s="4">
        <v>72</v>
      </c>
      <c r="B73" s="5" t="s">
        <v>512</v>
      </c>
      <c r="C73" s="5" t="s">
        <v>513</v>
      </c>
      <c r="D73" s="6">
        <v>70850976</v>
      </c>
      <c r="E73" s="5" t="s">
        <v>89</v>
      </c>
      <c r="F73" s="7">
        <v>5385508</v>
      </c>
      <c r="G73" s="5" t="s">
        <v>512</v>
      </c>
      <c r="H73" s="8" t="s">
        <v>45</v>
      </c>
      <c r="I73" s="8" t="s">
        <v>23</v>
      </c>
      <c r="J73" s="8" t="s">
        <v>211</v>
      </c>
      <c r="K73" s="5" t="s">
        <v>47</v>
      </c>
      <c r="L73" s="42">
        <v>63</v>
      </c>
      <c r="M73" s="6" t="s">
        <v>48</v>
      </c>
      <c r="N73" s="42">
        <v>21861</v>
      </c>
      <c r="O73" s="11">
        <v>12323390</v>
      </c>
      <c r="P73" s="12">
        <v>7394034</v>
      </c>
      <c r="Q73" s="12">
        <v>4929356</v>
      </c>
      <c r="R73" s="43"/>
      <c r="S73" s="43"/>
      <c r="T73" s="43">
        <f t="shared" si="1"/>
        <v>12323390</v>
      </c>
      <c r="U73" s="12"/>
      <c r="V73" s="51">
        <v>1010280</v>
      </c>
      <c r="W73" s="51">
        <v>13333670</v>
      </c>
    </row>
    <row r="74" spans="1:23" ht="38.25" x14ac:dyDescent="0.25">
      <c r="A74" s="4">
        <v>73</v>
      </c>
      <c r="B74" s="5" t="s">
        <v>514</v>
      </c>
      <c r="C74" s="5" t="s">
        <v>515</v>
      </c>
      <c r="D74" s="6">
        <v>70850852</v>
      </c>
      <c r="E74" s="5" t="s">
        <v>91</v>
      </c>
      <c r="F74" s="7">
        <v>7152788</v>
      </c>
      <c r="G74" s="5" t="s">
        <v>514</v>
      </c>
      <c r="H74" s="8" t="s">
        <v>45</v>
      </c>
      <c r="I74" s="8" t="s">
        <v>66</v>
      </c>
      <c r="J74" s="8" t="s">
        <v>78</v>
      </c>
      <c r="K74" s="5" t="s">
        <v>47</v>
      </c>
      <c r="L74" s="42">
        <v>70</v>
      </c>
      <c r="M74" s="6" t="s">
        <v>48</v>
      </c>
      <c r="N74" s="42">
        <v>24290</v>
      </c>
      <c r="O74" s="11">
        <v>17212000</v>
      </c>
      <c r="P74" s="12">
        <v>10327200</v>
      </c>
      <c r="Q74" s="12">
        <v>6884800</v>
      </c>
      <c r="R74" s="43"/>
      <c r="S74" s="43"/>
      <c r="T74" s="43">
        <f t="shared" si="1"/>
        <v>17212000</v>
      </c>
      <c r="U74" s="12"/>
      <c r="V74" s="51">
        <v>0</v>
      </c>
      <c r="W74" s="51">
        <v>17212000</v>
      </c>
    </row>
    <row r="75" spans="1:23" ht="25.5" x14ac:dyDescent="0.25">
      <c r="A75" s="4">
        <v>74</v>
      </c>
      <c r="B75" s="5" t="s">
        <v>167</v>
      </c>
      <c r="C75" s="5" t="s">
        <v>168</v>
      </c>
      <c r="D75" s="6" t="s">
        <v>169</v>
      </c>
      <c r="E75" s="5" t="s">
        <v>100</v>
      </c>
      <c r="F75" s="7">
        <v>1653587</v>
      </c>
      <c r="G75" s="5" t="s">
        <v>170</v>
      </c>
      <c r="H75" s="8" t="s">
        <v>57</v>
      </c>
      <c r="I75" s="8" t="s">
        <v>66</v>
      </c>
      <c r="J75" s="8" t="s">
        <v>33</v>
      </c>
      <c r="K75" s="5" t="s">
        <v>25</v>
      </c>
      <c r="L75" s="9">
        <v>5</v>
      </c>
      <c r="M75" s="4" t="s">
        <v>104</v>
      </c>
      <c r="N75" s="10">
        <v>2760</v>
      </c>
      <c r="O75" s="11">
        <v>0</v>
      </c>
      <c r="P75" s="12">
        <v>0</v>
      </c>
      <c r="Q75" s="12">
        <v>0</v>
      </c>
      <c r="R75" s="43"/>
      <c r="S75" s="43"/>
      <c r="T75" s="43">
        <f t="shared" si="1"/>
        <v>0</v>
      </c>
      <c r="U75" s="12"/>
      <c r="V75" s="51">
        <v>42160</v>
      </c>
      <c r="W75" s="51">
        <v>42160</v>
      </c>
    </row>
    <row r="76" spans="1:23" ht="25.5" x14ac:dyDescent="0.25">
      <c r="A76" s="4">
        <v>75</v>
      </c>
      <c r="B76" s="5" t="s">
        <v>167</v>
      </c>
      <c r="C76" s="5" t="s">
        <v>168</v>
      </c>
      <c r="D76" s="6" t="s">
        <v>169</v>
      </c>
      <c r="E76" s="5" t="s">
        <v>55</v>
      </c>
      <c r="F76" s="7">
        <v>2514201</v>
      </c>
      <c r="G76" s="5" t="s">
        <v>171</v>
      </c>
      <c r="H76" s="8" t="s">
        <v>57</v>
      </c>
      <c r="I76" s="8" t="s">
        <v>32</v>
      </c>
      <c r="J76" s="8" t="s">
        <v>172</v>
      </c>
      <c r="K76" s="5" t="s">
        <v>25</v>
      </c>
      <c r="L76" s="9">
        <v>5.48</v>
      </c>
      <c r="M76" s="4" t="s">
        <v>34</v>
      </c>
      <c r="N76" s="10">
        <v>4236</v>
      </c>
      <c r="O76" s="11">
        <v>4193950</v>
      </c>
      <c r="P76" s="12">
        <v>2516370</v>
      </c>
      <c r="Q76" s="12">
        <v>1677580</v>
      </c>
      <c r="R76" s="43"/>
      <c r="S76" s="43"/>
      <c r="T76" s="43">
        <f t="shared" si="1"/>
        <v>4193950</v>
      </c>
      <c r="U76" s="12"/>
      <c r="V76" s="51">
        <v>161530</v>
      </c>
      <c r="W76" s="51">
        <v>4355480</v>
      </c>
    </row>
    <row r="77" spans="1:23" ht="25.5" x14ac:dyDescent="0.25">
      <c r="A77" s="4">
        <v>76</v>
      </c>
      <c r="B77" s="5" t="s">
        <v>167</v>
      </c>
      <c r="C77" s="5" t="s">
        <v>168</v>
      </c>
      <c r="D77" s="6" t="s">
        <v>169</v>
      </c>
      <c r="E77" s="5" t="s">
        <v>35</v>
      </c>
      <c r="F77" s="7">
        <v>2633569</v>
      </c>
      <c r="G77" s="5" t="s">
        <v>173</v>
      </c>
      <c r="H77" s="8" t="s">
        <v>22</v>
      </c>
      <c r="I77" s="8" t="s">
        <v>32</v>
      </c>
      <c r="J77" s="8" t="s">
        <v>142</v>
      </c>
      <c r="K77" s="5" t="s">
        <v>25</v>
      </c>
      <c r="L77" s="9">
        <v>1.46</v>
      </c>
      <c r="M77" s="4" t="s">
        <v>34</v>
      </c>
      <c r="N77" s="10">
        <v>967</v>
      </c>
      <c r="O77" s="11">
        <v>1089090</v>
      </c>
      <c r="P77" s="12">
        <v>653454</v>
      </c>
      <c r="Q77" s="12">
        <v>435636</v>
      </c>
      <c r="R77" s="43"/>
      <c r="S77" s="43"/>
      <c r="T77" s="43">
        <f t="shared" si="1"/>
        <v>1089090</v>
      </c>
      <c r="U77" s="12"/>
      <c r="V77" s="51">
        <v>42730</v>
      </c>
      <c r="W77" s="51">
        <v>1131820</v>
      </c>
    </row>
    <row r="78" spans="1:23" ht="25.5" x14ac:dyDescent="0.25">
      <c r="A78" s="4">
        <v>77</v>
      </c>
      <c r="B78" s="5" t="s">
        <v>167</v>
      </c>
      <c r="C78" s="5" t="s">
        <v>168</v>
      </c>
      <c r="D78" s="6" t="s">
        <v>169</v>
      </c>
      <c r="E78" s="5" t="s">
        <v>174</v>
      </c>
      <c r="F78" s="7">
        <v>4955284</v>
      </c>
      <c r="G78" s="5" t="s">
        <v>175</v>
      </c>
      <c r="H78" s="8" t="s">
        <v>31</v>
      </c>
      <c r="I78" s="8" t="s">
        <v>32</v>
      </c>
      <c r="J78" s="8" t="s">
        <v>172</v>
      </c>
      <c r="K78" s="5" t="s">
        <v>47</v>
      </c>
      <c r="L78" s="10">
        <v>31</v>
      </c>
      <c r="M78" s="4" t="s">
        <v>48</v>
      </c>
      <c r="N78" s="10">
        <v>3968</v>
      </c>
      <c r="O78" s="11">
        <v>4523220</v>
      </c>
      <c r="P78" s="12">
        <v>2713932</v>
      </c>
      <c r="Q78" s="12">
        <v>1809288</v>
      </c>
      <c r="R78" s="43"/>
      <c r="S78" s="43"/>
      <c r="T78" s="43">
        <f t="shared" si="1"/>
        <v>4523220</v>
      </c>
      <c r="U78" s="12"/>
      <c r="V78" s="51">
        <v>188120</v>
      </c>
      <c r="W78" s="51">
        <v>4711340</v>
      </c>
    </row>
    <row r="79" spans="1:23" ht="25.5" x14ac:dyDescent="0.25">
      <c r="A79" s="4">
        <v>78</v>
      </c>
      <c r="B79" s="5" t="s">
        <v>167</v>
      </c>
      <c r="C79" s="5" t="s">
        <v>168</v>
      </c>
      <c r="D79" s="6" t="s">
        <v>169</v>
      </c>
      <c r="E79" s="5" t="s">
        <v>59</v>
      </c>
      <c r="F79" s="7">
        <v>7667268</v>
      </c>
      <c r="G79" s="5" t="s">
        <v>176</v>
      </c>
      <c r="H79" s="8" t="s">
        <v>45</v>
      </c>
      <c r="I79" s="8" t="s">
        <v>32</v>
      </c>
      <c r="J79" s="8" t="s">
        <v>84</v>
      </c>
      <c r="K79" s="5" t="s">
        <v>47</v>
      </c>
      <c r="L79" s="10">
        <v>36</v>
      </c>
      <c r="M79" s="4" t="s">
        <v>48</v>
      </c>
      <c r="N79" s="10">
        <v>11196</v>
      </c>
      <c r="O79" s="11">
        <v>5104580</v>
      </c>
      <c r="P79" s="12">
        <v>3062748</v>
      </c>
      <c r="Q79" s="12">
        <v>2041832</v>
      </c>
      <c r="R79" s="43"/>
      <c r="S79" s="43"/>
      <c r="T79" s="43">
        <f t="shared" si="1"/>
        <v>5104580</v>
      </c>
      <c r="U79" s="12"/>
      <c r="V79" s="51">
        <v>282350</v>
      </c>
      <c r="W79" s="51">
        <v>5386930</v>
      </c>
    </row>
    <row r="80" spans="1:23" ht="25.5" x14ac:dyDescent="0.25">
      <c r="A80" s="4">
        <v>79</v>
      </c>
      <c r="B80" s="5" t="s">
        <v>177</v>
      </c>
      <c r="C80" s="5" t="s">
        <v>178</v>
      </c>
      <c r="D80" s="6">
        <v>46277633</v>
      </c>
      <c r="E80" s="5" t="s">
        <v>20</v>
      </c>
      <c r="F80" s="7">
        <v>6283429</v>
      </c>
      <c r="G80" s="5" t="s">
        <v>20</v>
      </c>
      <c r="H80" s="8" t="s">
        <v>22</v>
      </c>
      <c r="I80" s="8" t="s">
        <v>66</v>
      </c>
      <c r="J80" s="8" t="s">
        <v>179</v>
      </c>
      <c r="K80" s="5" t="s">
        <v>25</v>
      </c>
      <c r="L80" s="9">
        <v>7.78</v>
      </c>
      <c r="M80" s="4" t="s">
        <v>69</v>
      </c>
      <c r="N80" s="10">
        <v>6878</v>
      </c>
      <c r="O80" s="11">
        <v>840000</v>
      </c>
      <c r="P80" s="12">
        <v>504000</v>
      </c>
      <c r="Q80" s="12">
        <v>336000</v>
      </c>
      <c r="R80" s="43"/>
      <c r="S80" s="43"/>
      <c r="T80" s="43">
        <f t="shared" si="1"/>
        <v>840000</v>
      </c>
      <c r="U80" s="12"/>
      <c r="V80" s="51">
        <v>0</v>
      </c>
      <c r="W80" s="51">
        <v>840000</v>
      </c>
    </row>
    <row r="81" spans="1:23" ht="25.5" x14ac:dyDescent="0.25">
      <c r="A81" s="4">
        <v>80</v>
      </c>
      <c r="B81" s="5" t="s">
        <v>180</v>
      </c>
      <c r="C81" s="5" t="s">
        <v>181</v>
      </c>
      <c r="D81" s="6">
        <v>47930560</v>
      </c>
      <c r="E81" s="5" t="s">
        <v>20</v>
      </c>
      <c r="F81" s="7">
        <v>2255905</v>
      </c>
      <c r="G81" s="5" t="s">
        <v>182</v>
      </c>
      <c r="H81" s="8" t="s">
        <v>22</v>
      </c>
      <c r="I81" s="8" t="s">
        <v>23</v>
      </c>
      <c r="J81" s="8" t="s">
        <v>81</v>
      </c>
      <c r="K81" s="5" t="s">
        <v>25</v>
      </c>
      <c r="L81" s="9">
        <v>2.5</v>
      </c>
      <c r="M81" s="4" t="s">
        <v>26</v>
      </c>
      <c r="N81" s="10">
        <v>2210</v>
      </c>
      <c r="O81" s="11">
        <v>1358750</v>
      </c>
      <c r="P81" s="12">
        <v>815250</v>
      </c>
      <c r="Q81" s="12">
        <v>543500</v>
      </c>
      <c r="R81" s="43"/>
      <c r="S81" s="43"/>
      <c r="T81" s="43">
        <f t="shared" si="1"/>
        <v>1358750</v>
      </c>
      <c r="U81" s="12"/>
      <c r="V81" s="51">
        <v>76280</v>
      </c>
      <c r="W81" s="51">
        <v>1435030</v>
      </c>
    </row>
    <row r="82" spans="1:23" ht="25.5" x14ac:dyDescent="0.25">
      <c r="A82" s="4">
        <v>81</v>
      </c>
      <c r="B82" s="5" t="s">
        <v>180</v>
      </c>
      <c r="C82" s="5" t="s">
        <v>181</v>
      </c>
      <c r="D82" s="6">
        <v>47930560</v>
      </c>
      <c r="E82" s="5" t="s">
        <v>126</v>
      </c>
      <c r="F82" s="7">
        <v>4868538</v>
      </c>
      <c r="G82" s="5" t="s">
        <v>183</v>
      </c>
      <c r="H82" s="8" t="s">
        <v>31</v>
      </c>
      <c r="I82" s="8" t="s">
        <v>23</v>
      </c>
      <c r="J82" s="8" t="s">
        <v>81</v>
      </c>
      <c r="K82" s="5" t="s">
        <v>25</v>
      </c>
      <c r="L82" s="9">
        <v>3.84</v>
      </c>
      <c r="M82" s="4" t="s">
        <v>107</v>
      </c>
      <c r="N82" s="10">
        <v>2545</v>
      </c>
      <c r="O82" s="11">
        <v>2243870</v>
      </c>
      <c r="P82" s="12">
        <v>1346322</v>
      </c>
      <c r="Q82" s="12">
        <v>897548</v>
      </c>
      <c r="R82" s="43"/>
      <c r="S82" s="43"/>
      <c r="T82" s="43">
        <f t="shared" si="1"/>
        <v>2243870</v>
      </c>
      <c r="U82" s="12"/>
      <c r="V82" s="51">
        <v>127100</v>
      </c>
      <c r="W82" s="51">
        <v>2370970</v>
      </c>
    </row>
    <row r="83" spans="1:23" ht="25.5" x14ac:dyDescent="0.25">
      <c r="A83" s="4">
        <v>82</v>
      </c>
      <c r="B83" s="5" t="s">
        <v>180</v>
      </c>
      <c r="C83" s="5" t="s">
        <v>181</v>
      </c>
      <c r="D83" s="6">
        <v>47930560</v>
      </c>
      <c r="E83" s="5" t="s">
        <v>41</v>
      </c>
      <c r="F83" s="7">
        <v>6870047</v>
      </c>
      <c r="G83" s="5" t="s">
        <v>184</v>
      </c>
      <c r="H83" s="8" t="s">
        <v>22</v>
      </c>
      <c r="I83" s="8" t="s">
        <v>23</v>
      </c>
      <c r="J83" s="8" t="s">
        <v>81</v>
      </c>
      <c r="K83" s="5" t="s">
        <v>25</v>
      </c>
      <c r="L83" s="9">
        <v>13</v>
      </c>
      <c r="M83" s="4" t="s">
        <v>43</v>
      </c>
      <c r="N83" s="10">
        <v>11492</v>
      </c>
      <c r="O83" s="11">
        <v>6137870</v>
      </c>
      <c r="P83" s="12">
        <v>3682722</v>
      </c>
      <c r="Q83" s="12">
        <v>2455148</v>
      </c>
      <c r="R83" s="43"/>
      <c r="S83" s="43"/>
      <c r="T83" s="43">
        <f t="shared" si="1"/>
        <v>6137870</v>
      </c>
      <c r="U83" s="12"/>
      <c r="V83" s="51">
        <v>361430</v>
      </c>
      <c r="W83" s="51">
        <v>6499300</v>
      </c>
    </row>
    <row r="84" spans="1:23" ht="25.5" x14ac:dyDescent="0.25">
      <c r="A84" s="4">
        <v>83</v>
      </c>
      <c r="B84" s="5" t="s">
        <v>185</v>
      </c>
      <c r="C84" s="5" t="s">
        <v>186</v>
      </c>
      <c r="D84" s="6">
        <v>47930063</v>
      </c>
      <c r="E84" s="5" t="s">
        <v>41</v>
      </c>
      <c r="F84" s="7">
        <v>3052202</v>
      </c>
      <c r="G84" s="5" t="s">
        <v>184</v>
      </c>
      <c r="H84" s="8" t="s">
        <v>72</v>
      </c>
      <c r="I84" s="8" t="s">
        <v>23</v>
      </c>
      <c r="J84" s="8" t="s">
        <v>90</v>
      </c>
      <c r="K84" s="5" t="s">
        <v>25</v>
      </c>
      <c r="L84" s="9">
        <v>11</v>
      </c>
      <c r="M84" s="4" t="s">
        <v>43</v>
      </c>
      <c r="N84" s="10">
        <v>9724</v>
      </c>
      <c r="O84" s="11">
        <v>5163810</v>
      </c>
      <c r="P84" s="12">
        <v>3098286</v>
      </c>
      <c r="Q84" s="12">
        <v>2065524</v>
      </c>
      <c r="R84" s="43"/>
      <c r="S84" s="43"/>
      <c r="T84" s="43">
        <f t="shared" si="1"/>
        <v>5163810</v>
      </c>
      <c r="U84" s="12"/>
      <c r="V84" s="51">
        <v>305830</v>
      </c>
      <c r="W84" s="51">
        <v>5469640</v>
      </c>
    </row>
    <row r="85" spans="1:23" ht="25.5" x14ac:dyDescent="0.25">
      <c r="A85" s="4">
        <v>84</v>
      </c>
      <c r="B85" s="5" t="s">
        <v>185</v>
      </c>
      <c r="C85" s="5" t="s">
        <v>186</v>
      </c>
      <c r="D85" s="6">
        <v>47930063</v>
      </c>
      <c r="E85" s="5" t="s">
        <v>75</v>
      </c>
      <c r="F85" s="7">
        <v>4077969</v>
      </c>
      <c r="G85" s="5" t="s">
        <v>75</v>
      </c>
      <c r="H85" s="8" t="s">
        <v>22</v>
      </c>
      <c r="I85" s="8" t="s">
        <v>77</v>
      </c>
      <c r="J85" s="8" t="s">
        <v>90</v>
      </c>
      <c r="K85" s="5" t="s">
        <v>25</v>
      </c>
      <c r="L85" s="9">
        <v>1.62</v>
      </c>
      <c r="M85" s="4" t="s">
        <v>68</v>
      </c>
      <c r="N85" s="10">
        <v>1074</v>
      </c>
      <c r="O85" s="11">
        <v>1172420</v>
      </c>
      <c r="P85" s="12">
        <v>703452</v>
      </c>
      <c r="Q85" s="12">
        <v>468968</v>
      </c>
      <c r="R85" s="43"/>
      <c r="S85" s="43"/>
      <c r="T85" s="43">
        <f t="shared" si="1"/>
        <v>1172420</v>
      </c>
      <c r="U85" s="12"/>
      <c r="V85" s="51">
        <v>44870</v>
      </c>
      <c r="W85" s="51">
        <v>1217290</v>
      </c>
    </row>
    <row r="86" spans="1:23" ht="25.5" x14ac:dyDescent="0.25">
      <c r="A86" s="4">
        <v>85</v>
      </c>
      <c r="B86" s="5" t="s">
        <v>185</v>
      </c>
      <c r="C86" s="5" t="s">
        <v>186</v>
      </c>
      <c r="D86" s="6">
        <v>47930063</v>
      </c>
      <c r="E86" s="5" t="s">
        <v>134</v>
      </c>
      <c r="F86" s="7">
        <v>9859957</v>
      </c>
      <c r="G86" s="5" t="s">
        <v>187</v>
      </c>
      <c r="H86" s="8" t="s">
        <v>31</v>
      </c>
      <c r="I86" s="8" t="s">
        <v>77</v>
      </c>
      <c r="J86" s="8" t="s">
        <v>90</v>
      </c>
      <c r="K86" s="5" t="s">
        <v>25</v>
      </c>
      <c r="L86" s="9">
        <v>2</v>
      </c>
      <c r="M86" s="4" t="s">
        <v>34</v>
      </c>
      <c r="N86" s="10">
        <v>1546</v>
      </c>
      <c r="O86" s="11">
        <v>1448250</v>
      </c>
      <c r="P86" s="12">
        <v>868950</v>
      </c>
      <c r="Q86" s="12">
        <v>579300</v>
      </c>
      <c r="R86" s="43"/>
      <c r="S86" s="43"/>
      <c r="T86" s="43">
        <f t="shared" si="1"/>
        <v>1448250</v>
      </c>
      <c r="U86" s="12"/>
      <c r="V86" s="51">
        <v>55570</v>
      </c>
      <c r="W86" s="51">
        <v>1503820</v>
      </c>
    </row>
    <row r="87" spans="1:23" ht="25.5" x14ac:dyDescent="0.25">
      <c r="A87" s="4">
        <v>86</v>
      </c>
      <c r="B87" s="5" t="s">
        <v>188</v>
      </c>
      <c r="C87" s="5" t="s">
        <v>189</v>
      </c>
      <c r="D87" s="6">
        <v>18189750</v>
      </c>
      <c r="E87" s="5" t="s">
        <v>20</v>
      </c>
      <c r="F87" s="7">
        <v>1491324</v>
      </c>
      <c r="G87" s="5" t="s">
        <v>20</v>
      </c>
      <c r="H87" s="8" t="s">
        <v>22</v>
      </c>
      <c r="I87" s="8" t="s">
        <v>66</v>
      </c>
      <c r="J87" s="8" t="s">
        <v>58</v>
      </c>
      <c r="K87" s="5" t="s">
        <v>25</v>
      </c>
      <c r="L87" s="9">
        <v>7.21</v>
      </c>
      <c r="M87" s="4" t="s">
        <v>69</v>
      </c>
      <c r="N87" s="10">
        <v>6374</v>
      </c>
      <c r="O87" s="11">
        <v>1032630</v>
      </c>
      <c r="P87" s="12">
        <v>619578</v>
      </c>
      <c r="Q87" s="12">
        <v>413052</v>
      </c>
      <c r="R87" s="43"/>
      <c r="S87" s="43"/>
      <c r="T87" s="43">
        <f t="shared" si="1"/>
        <v>1032630</v>
      </c>
      <c r="U87" s="12"/>
      <c r="V87" s="51">
        <v>165200</v>
      </c>
      <c r="W87" s="51">
        <v>1197830</v>
      </c>
    </row>
    <row r="88" spans="1:23" ht="51" x14ac:dyDescent="0.25">
      <c r="A88" s="4">
        <v>87</v>
      </c>
      <c r="B88" s="5" t="s">
        <v>188</v>
      </c>
      <c r="C88" s="5" t="s">
        <v>189</v>
      </c>
      <c r="D88" s="6">
        <v>18189750</v>
      </c>
      <c r="E88" s="5" t="s">
        <v>35</v>
      </c>
      <c r="F88" s="7">
        <v>1587524</v>
      </c>
      <c r="G88" s="5" t="s">
        <v>190</v>
      </c>
      <c r="H88" s="8" t="s">
        <v>22</v>
      </c>
      <c r="I88" s="8" t="s">
        <v>32</v>
      </c>
      <c r="J88" s="8" t="s">
        <v>112</v>
      </c>
      <c r="K88" s="5" t="s">
        <v>25</v>
      </c>
      <c r="L88" s="9">
        <v>1.37</v>
      </c>
      <c r="M88" s="4" t="s">
        <v>34</v>
      </c>
      <c r="N88" s="10">
        <v>908</v>
      </c>
      <c r="O88" s="11">
        <v>971430</v>
      </c>
      <c r="P88" s="12">
        <v>582858</v>
      </c>
      <c r="Q88" s="12">
        <v>388572</v>
      </c>
      <c r="R88" s="43"/>
      <c r="S88" s="43"/>
      <c r="T88" s="43">
        <f t="shared" si="1"/>
        <v>971430</v>
      </c>
      <c r="U88" s="12" t="s">
        <v>38</v>
      </c>
      <c r="V88" s="51">
        <v>0</v>
      </c>
      <c r="W88" s="51">
        <v>971430</v>
      </c>
    </row>
    <row r="89" spans="1:23" ht="25.5" x14ac:dyDescent="0.25">
      <c r="A89" s="4">
        <v>88</v>
      </c>
      <c r="B89" s="5" t="s">
        <v>188</v>
      </c>
      <c r="C89" s="5" t="s">
        <v>189</v>
      </c>
      <c r="D89" s="6">
        <v>18189750</v>
      </c>
      <c r="E89" s="5" t="s">
        <v>41</v>
      </c>
      <c r="F89" s="7">
        <v>2006998</v>
      </c>
      <c r="G89" s="5" t="s">
        <v>184</v>
      </c>
      <c r="H89" s="8" t="s">
        <v>72</v>
      </c>
      <c r="I89" s="8" t="s">
        <v>23</v>
      </c>
      <c r="J89" s="8" t="s">
        <v>58</v>
      </c>
      <c r="K89" s="5" t="s">
        <v>25</v>
      </c>
      <c r="L89" s="9">
        <v>10.15</v>
      </c>
      <c r="M89" s="4" t="s">
        <v>43</v>
      </c>
      <c r="N89" s="10">
        <v>8972</v>
      </c>
      <c r="O89" s="11">
        <v>4819040</v>
      </c>
      <c r="P89" s="12">
        <v>2891424</v>
      </c>
      <c r="Q89" s="12">
        <v>1927616</v>
      </c>
      <c r="R89" s="43"/>
      <c r="S89" s="43"/>
      <c r="T89" s="43">
        <f t="shared" si="1"/>
        <v>4819040</v>
      </c>
      <c r="U89" s="12"/>
      <c r="V89" s="51">
        <v>282190</v>
      </c>
      <c r="W89" s="51">
        <v>5101230</v>
      </c>
    </row>
    <row r="90" spans="1:23" ht="25.5" x14ac:dyDescent="0.25">
      <c r="A90" s="4">
        <v>89</v>
      </c>
      <c r="B90" s="5" t="s">
        <v>188</v>
      </c>
      <c r="C90" s="5" t="s">
        <v>189</v>
      </c>
      <c r="D90" s="6">
        <v>18189750</v>
      </c>
      <c r="E90" s="5" t="s">
        <v>100</v>
      </c>
      <c r="F90" s="7">
        <v>2541897</v>
      </c>
      <c r="G90" s="5" t="s">
        <v>191</v>
      </c>
      <c r="H90" s="8" t="s">
        <v>45</v>
      </c>
      <c r="I90" s="8" t="s">
        <v>66</v>
      </c>
      <c r="J90" s="8" t="s">
        <v>58</v>
      </c>
      <c r="K90" s="5" t="s">
        <v>47</v>
      </c>
      <c r="L90" s="10">
        <v>16</v>
      </c>
      <c r="M90" s="4" t="s">
        <v>48</v>
      </c>
      <c r="N90" s="10">
        <v>4976</v>
      </c>
      <c r="O90" s="11">
        <v>4794460</v>
      </c>
      <c r="P90" s="12">
        <v>2876676</v>
      </c>
      <c r="Q90" s="12">
        <v>1917784</v>
      </c>
      <c r="R90" s="43"/>
      <c r="S90" s="43"/>
      <c r="T90" s="43">
        <f t="shared" si="1"/>
        <v>4794460</v>
      </c>
      <c r="U90" s="12"/>
      <c r="V90" s="51">
        <v>225890</v>
      </c>
      <c r="W90" s="51">
        <v>5020350</v>
      </c>
    </row>
    <row r="91" spans="1:23" ht="25.5" x14ac:dyDescent="0.25">
      <c r="A91" s="4">
        <v>90</v>
      </c>
      <c r="B91" s="5" t="s">
        <v>188</v>
      </c>
      <c r="C91" s="5" t="s">
        <v>189</v>
      </c>
      <c r="D91" s="6">
        <v>18189750</v>
      </c>
      <c r="E91" s="5" t="s">
        <v>100</v>
      </c>
      <c r="F91" s="7">
        <v>5959378</v>
      </c>
      <c r="G91" s="5" t="s">
        <v>191</v>
      </c>
      <c r="H91" s="8" t="s">
        <v>22</v>
      </c>
      <c r="I91" s="8" t="s">
        <v>66</v>
      </c>
      <c r="J91" s="8" t="s">
        <v>58</v>
      </c>
      <c r="K91" s="5" t="s">
        <v>25</v>
      </c>
      <c r="L91" s="9">
        <v>2</v>
      </c>
      <c r="M91" s="4" t="s">
        <v>104</v>
      </c>
      <c r="N91" s="10">
        <v>1105</v>
      </c>
      <c r="O91" s="11">
        <v>0</v>
      </c>
      <c r="P91" s="12">
        <v>0</v>
      </c>
      <c r="Q91" s="12">
        <v>0</v>
      </c>
      <c r="R91" s="43"/>
      <c r="S91" s="43"/>
      <c r="T91" s="43">
        <f t="shared" si="1"/>
        <v>0</v>
      </c>
      <c r="U91" s="12"/>
      <c r="V91" s="51">
        <v>16860</v>
      </c>
      <c r="W91" s="51">
        <v>16860</v>
      </c>
    </row>
    <row r="92" spans="1:23" ht="25.5" x14ac:dyDescent="0.25">
      <c r="A92" s="4">
        <v>91</v>
      </c>
      <c r="B92" s="5" t="s">
        <v>188</v>
      </c>
      <c r="C92" s="5" t="s">
        <v>189</v>
      </c>
      <c r="D92" s="6">
        <v>18189750</v>
      </c>
      <c r="E92" s="5" t="s">
        <v>59</v>
      </c>
      <c r="F92" s="7">
        <v>6048242</v>
      </c>
      <c r="G92" s="5" t="s">
        <v>192</v>
      </c>
      <c r="H92" s="8" t="s">
        <v>45</v>
      </c>
      <c r="I92" s="8" t="s">
        <v>77</v>
      </c>
      <c r="J92" s="8" t="s">
        <v>58</v>
      </c>
      <c r="K92" s="5" t="s">
        <v>47</v>
      </c>
      <c r="L92" s="10">
        <v>62</v>
      </c>
      <c r="M92" s="4" t="s">
        <v>48</v>
      </c>
      <c r="N92" s="10">
        <v>16988</v>
      </c>
      <c r="O92" s="11">
        <v>8240000</v>
      </c>
      <c r="P92" s="12">
        <v>4944000</v>
      </c>
      <c r="Q92" s="12">
        <v>3296000</v>
      </c>
      <c r="R92" s="43"/>
      <c r="S92" s="43"/>
      <c r="T92" s="43">
        <f t="shared" si="1"/>
        <v>8240000</v>
      </c>
      <c r="U92" s="12"/>
      <c r="V92" s="51">
        <v>0</v>
      </c>
      <c r="W92" s="51">
        <v>8240000</v>
      </c>
    </row>
    <row r="93" spans="1:23" ht="25.5" x14ac:dyDescent="0.25">
      <c r="A93" s="4">
        <v>92</v>
      </c>
      <c r="B93" s="5" t="s">
        <v>188</v>
      </c>
      <c r="C93" s="5" t="s">
        <v>189</v>
      </c>
      <c r="D93" s="6">
        <v>18189750</v>
      </c>
      <c r="E93" s="5" t="s">
        <v>91</v>
      </c>
      <c r="F93" s="7">
        <v>8438012</v>
      </c>
      <c r="G93" s="5" t="s">
        <v>193</v>
      </c>
      <c r="H93" s="8" t="s">
        <v>45</v>
      </c>
      <c r="I93" s="8" t="s">
        <v>23</v>
      </c>
      <c r="J93" s="8" t="s">
        <v>58</v>
      </c>
      <c r="K93" s="5" t="s">
        <v>47</v>
      </c>
      <c r="L93" s="10">
        <v>38</v>
      </c>
      <c r="M93" s="4" t="s">
        <v>48</v>
      </c>
      <c r="N93" s="10">
        <v>13186</v>
      </c>
      <c r="O93" s="11">
        <v>9942400</v>
      </c>
      <c r="P93" s="12">
        <v>5965440</v>
      </c>
      <c r="Q93" s="12">
        <v>3976960</v>
      </c>
      <c r="R93" s="43"/>
      <c r="S93" s="43"/>
      <c r="T93" s="43">
        <f t="shared" si="1"/>
        <v>9942400</v>
      </c>
      <c r="U93" s="12"/>
      <c r="V93" s="51">
        <v>692080</v>
      </c>
      <c r="W93" s="51">
        <v>10634480</v>
      </c>
    </row>
    <row r="94" spans="1:23" ht="25.5" x14ac:dyDescent="0.25">
      <c r="A94" s="4">
        <v>93</v>
      </c>
      <c r="B94" s="5" t="s">
        <v>188</v>
      </c>
      <c r="C94" s="5" t="s">
        <v>189</v>
      </c>
      <c r="D94" s="6">
        <v>18189750</v>
      </c>
      <c r="E94" s="5" t="s">
        <v>44</v>
      </c>
      <c r="F94" s="7">
        <v>8906531</v>
      </c>
      <c r="G94" s="5" t="s">
        <v>193</v>
      </c>
      <c r="H94" s="8" t="s">
        <v>45</v>
      </c>
      <c r="I94" s="8" t="s">
        <v>23</v>
      </c>
      <c r="J94" s="8" t="s">
        <v>58</v>
      </c>
      <c r="K94" s="5" t="s">
        <v>47</v>
      </c>
      <c r="L94" s="10">
        <v>4</v>
      </c>
      <c r="M94" s="4" t="s">
        <v>48</v>
      </c>
      <c r="N94" s="10">
        <v>1024</v>
      </c>
      <c r="O94" s="11">
        <v>1817430</v>
      </c>
      <c r="P94" s="12">
        <v>1090458</v>
      </c>
      <c r="Q94" s="12">
        <v>726972</v>
      </c>
      <c r="R94" s="43"/>
      <c r="S94" s="43"/>
      <c r="T94" s="43">
        <f t="shared" si="1"/>
        <v>1817430</v>
      </c>
      <c r="U94" s="12"/>
      <c r="V94" s="51">
        <v>57570</v>
      </c>
      <c r="W94" s="51">
        <v>1875000</v>
      </c>
    </row>
    <row r="95" spans="1:23" ht="25.5" x14ac:dyDescent="0.25">
      <c r="A95" s="4">
        <v>94</v>
      </c>
      <c r="B95" s="5" t="s">
        <v>188</v>
      </c>
      <c r="C95" s="5" t="s">
        <v>189</v>
      </c>
      <c r="D95" s="6">
        <v>18189750</v>
      </c>
      <c r="E95" s="5" t="s">
        <v>29</v>
      </c>
      <c r="F95" s="7">
        <v>8959007</v>
      </c>
      <c r="G95" s="5" t="s">
        <v>194</v>
      </c>
      <c r="H95" s="8" t="s">
        <v>31</v>
      </c>
      <c r="I95" s="8" t="s">
        <v>32</v>
      </c>
      <c r="J95" s="8" t="s">
        <v>58</v>
      </c>
      <c r="K95" s="5" t="s">
        <v>25</v>
      </c>
      <c r="L95" s="9">
        <v>1.95</v>
      </c>
      <c r="M95" s="4" t="s">
        <v>34</v>
      </c>
      <c r="N95" s="10">
        <v>1292</v>
      </c>
      <c r="O95" s="11">
        <v>926960</v>
      </c>
      <c r="P95" s="12">
        <v>556176</v>
      </c>
      <c r="Q95" s="12">
        <v>370784</v>
      </c>
      <c r="R95" s="43"/>
      <c r="S95" s="43"/>
      <c r="T95" s="43">
        <f t="shared" si="1"/>
        <v>926960</v>
      </c>
      <c r="U95" s="12"/>
      <c r="V95" s="51">
        <v>46730</v>
      </c>
      <c r="W95" s="51">
        <v>973690</v>
      </c>
    </row>
    <row r="96" spans="1:23" ht="25.5" x14ac:dyDescent="0.25">
      <c r="A96" s="4">
        <v>95</v>
      </c>
      <c r="B96" s="5" t="s">
        <v>188</v>
      </c>
      <c r="C96" s="5" t="s">
        <v>189</v>
      </c>
      <c r="D96" s="6">
        <v>18189750</v>
      </c>
      <c r="E96" s="5" t="s">
        <v>82</v>
      </c>
      <c r="F96" s="7">
        <v>9924394</v>
      </c>
      <c r="G96" s="5" t="s">
        <v>195</v>
      </c>
      <c r="H96" s="8" t="s">
        <v>57</v>
      </c>
      <c r="I96" s="8" t="s">
        <v>32</v>
      </c>
      <c r="J96" s="8" t="s">
        <v>58</v>
      </c>
      <c r="K96" s="5" t="s">
        <v>25</v>
      </c>
      <c r="L96" s="9">
        <v>3.63</v>
      </c>
      <c r="M96" s="4" t="s">
        <v>68</v>
      </c>
      <c r="N96" s="10">
        <v>2805</v>
      </c>
      <c r="O96" s="11">
        <v>2633160</v>
      </c>
      <c r="P96" s="12">
        <v>1579896</v>
      </c>
      <c r="Q96" s="12">
        <v>1053264</v>
      </c>
      <c r="R96" s="43"/>
      <c r="S96" s="43"/>
      <c r="T96" s="43">
        <f t="shared" si="1"/>
        <v>2633160</v>
      </c>
      <c r="U96" s="12"/>
      <c r="V96" s="51">
        <v>109550</v>
      </c>
      <c r="W96" s="51">
        <v>2742710</v>
      </c>
    </row>
    <row r="97" spans="1:23" ht="25.5" x14ac:dyDescent="0.25">
      <c r="A97" s="4">
        <v>96</v>
      </c>
      <c r="B97" s="5" t="s">
        <v>196</v>
      </c>
      <c r="C97" s="5" t="s">
        <v>197</v>
      </c>
      <c r="D97" s="6">
        <v>73633071</v>
      </c>
      <c r="E97" s="5" t="s">
        <v>41</v>
      </c>
      <c r="F97" s="7">
        <v>2525222</v>
      </c>
      <c r="G97" s="5" t="s">
        <v>184</v>
      </c>
      <c r="H97" s="8" t="s">
        <v>22</v>
      </c>
      <c r="I97" s="8" t="s">
        <v>23</v>
      </c>
      <c r="J97" s="8" t="s">
        <v>198</v>
      </c>
      <c r="K97" s="5" t="s">
        <v>25</v>
      </c>
      <c r="L97" s="9">
        <v>7.5</v>
      </c>
      <c r="M97" s="4" t="s">
        <v>43</v>
      </c>
      <c r="N97" s="10">
        <v>6630</v>
      </c>
      <c r="O97" s="11">
        <v>3520780</v>
      </c>
      <c r="P97" s="12">
        <v>2112468</v>
      </c>
      <c r="Q97" s="12">
        <v>1408312</v>
      </c>
      <c r="R97" s="43"/>
      <c r="S97" s="43"/>
      <c r="T97" s="43">
        <f t="shared" si="1"/>
        <v>3520780</v>
      </c>
      <c r="U97" s="12"/>
      <c r="V97" s="51">
        <v>208520</v>
      </c>
      <c r="W97" s="51">
        <v>3729300</v>
      </c>
    </row>
    <row r="98" spans="1:23" ht="25.5" x14ac:dyDescent="0.25">
      <c r="A98" s="4">
        <v>97</v>
      </c>
      <c r="B98" s="5" t="s">
        <v>196</v>
      </c>
      <c r="C98" s="5" t="s">
        <v>197</v>
      </c>
      <c r="D98" s="6">
        <v>73633071</v>
      </c>
      <c r="E98" s="5" t="s">
        <v>126</v>
      </c>
      <c r="F98" s="7">
        <v>3349012</v>
      </c>
      <c r="G98" s="5" t="s">
        <v>199</v>
      </c>
      <c r="H98" s="8" t="s">
        <v>31</v>
      </c>
      <c r="I98" s="8" t="s">
        <v>23</v>
      </c>
      <c r="J98" s="8" t="s">
        <v>198</v>
      </c>
      <c r="K98" s="5" t="s">
        <v>25</v>
      </c>
      <c r="L98" s="9">
        <v>2.69</v>
      </c>
      <c r="M98" s="4" t="s">
        <v>107</v>
      </c>
      <c r="N98" s="10">
        <v>1783</v>
      </c>
      <c r="O98" s="11">
        <v>1571880</v>
      </c>
      <c r="P98" s="12">
        <v>943128</v>
      </c>
      <c r="Q98" s="12">
        <v>628752</v>
      </c>
      <c r="R98" s="43"/>
      <c r="S98" s="43"/>
      <c r="T98" s="43">
        <f t="shared" si="1"/>
        <v>1571880</v>
      </c>
      <c r="U98" s="12"/>
      <c r="V98" s="51">
        <v>89030</v>
      </c>
      <c r="W98" s="51">
        <v>1660910</v>
      </c>
    </row>
    <row r="99" spans="1:23" ht="25.5" x14ac:dyDescent="0.25">
      <c r="A99" s="4">
        <v>98</v>
      </c>
      <c r="B99" s="5" t="s">
        <v>200</v>
      </c>
      <c r="C99" s="5" t="s">
        <v>201</v>
      </c>
      <c r="D99" s="6">
        <v>48773514</v>
      </c>
      <c r="E99" s="5" t="s">
        <v>41</v>
      </c>
      <c r="F99" s="7">
        <v>1651504</v>
      </c>
      <c r="G99" s="5" t="s">
        <v>41</v>
      </c>
      <c r="H99" s="8" t="s">
        <v>22</v>
      </c>
      <c r="I99" s="8" t="s">
        <v>23</v>
      </c>
      <c r="J99" s="8" t="s">
        <v>84</v>
      </c>
      <c r="K99" s="5" t="s">
        <v>25</v>
      </c>
      <c r="L99" s="9">
        <v>14.12</v>
      </c>
      <c r="M99" s="4" t="s">
        <v>43</v>
      </c>
      <c r="N99" s="10">
        <v>12482</v>
      </c>
      <c r="O99" s="11">
        <v>6628460</v>
      </c>
      <c r="P99" s="12">
        <v>3977076</v>
      </c>
      <c r="Q99" s="12">
        <v>2651384</v>
      </c>
      <c r="R99" s="43"/>
      <c r="S99" s="43"/>
      <c r="T99" s="43">
        <f t="shared" si="1"/>
        <v>6628460</v>
      </c>
      <c r="U99" s="12"/>
      <c r="V99" s="51">
        <v>392570</v>
      </c>
      <c r="W99" s="51">
        <v>7021030</v>
      </c>
    </row>
    <row r="100" spans="1:23" ht="25.5" x14ac:dyDescent="0.25">
      <c r="A100" s="4">
        <v>99</v>
      </c>
      <c r="B100" s="5" t="s">
        <v>200</v>
      </c>
      <c r="C100" s="5" t="s">
        <v>201</v>
      </c>
      <c r="D100" s="6">
        <v>48773514</v>
      </c>
      <c r="E100" s="5" t="s">
        <v>202</v>
      </c>
      <c r="F100" s="7">
        <v>4157827</v>
      </c>
      <c r="G100" s="5" t="s">
        <v>203</v>
      </c>
      <c r="H100" s="8" t="s">
        <v>45</v>
      </c>
      <c r="I100" s="8" t="s">
        <v>23</v>
      </c>
      <c r="J100" s="8" t="s">
        <v>84</v>
      </c>
      <c r="K100" s="5" t="s">
        <v>47</v>
      </c>
      <c r="L100" s="10">
        <v>5</v>
      </c>
      <c r="M100" s="4" t="s">
        <v>48</v>
      </c>
      <c r="N100" s="10">
        <v>1280</v>
      </c>
      <c r="O100" s="11">
        <v>2668000</v>
      </c>
      <c r="P100" s="12">
        <v>1600800</v>
      </c>
      <c r="Q100" s="12">
        <v>1067200</v>
      </c>
      <c r="R100" s="43"/>
      <c r="S100" s="43"/>
      <c r="T100" s="43">
        <f t="shared" si="1"/>
        <v>2668000</v>
      </c>
      <c r="U100" s="12"/>
      <c r="V100" s="51">
        <v>0</v>
      </c>
      <c r="W100" s="51">
        <v>2668000</v>
      </c>
    </row>
    <row r="101" spans="1:23" ht="25.5" x14ac:dyDescent="0.25">
      <c r="A101" s="4">
        <v>100</v>
      </c>
      <c r="B101" s="5" t="s">
        <v>200</v>
      </c>
      <c r="C101" s="5" t="s">
        <v>201</v>
      </c>
      <c r="D101" s="6">
        <v>48773514</v>
      </c>
      <c r="E101" s="5" t="s">
        <v>89</v>
      </c>
      <c r="F101" s="7">
        <v>5713671</v>
      </c>
      <c r="G101" s="5" t="s">
        <v>204</v>
      </c>
      <c r="H101" s="8" t="s">
        <v>45</v>
      </c>
      <c r="I101" s="8" t="s">
        <v>23</v>
      </c>
      <c r="J101" s="8" t="s">
        <v>84</v>
      </c>
      <c r="K101" s="5" t="s">
        <v>47</v>
      </c>
      <c r="L101" s="10">
        <v>19</v>
      </c>
      <c r="M101" s="4" t="s">
        <v>48</v>
      </c>
      <c r="N101" s="10">
        <v>6593</v>
      </c>
      <c r="O101" s="11">
        <v>3716570</v>
      </c>
      <c r="P101" s="12">
        <v>2229942</v>
      </c>
      <c r="Q101" s="12">
        <v>1486628</v>
      </c>
      <c r="R101" s="43"/>
      <c r="S101" s="43"/>
      <c r="T101" s="43">
        <f t="shared" si="1"/>
        <v>3716570</v>
      </c>
      <c r="U101" s="12"/>
      <c r="V101" s="51">
        <v>304690</v>
      </c>
      <c r="W101" s="51">
        <v>4021260</v>
      </c>
    </row>
    <row r="102" spans="1:23" ht="25.5" x14ac:dyDescent="0.25">
      <c r="A102" s="4">
        <v>101</v>
      </c>
      <c r="B102" s="5" t="s">
        <v>200</v>
      </c>
      <c r="C102" s="5" t="s">
        <v>201</v>
      </c>
      <c r="D102" s="6">
        <v>48773514</v>
      </c>
      <c r="E102" s="5" t="s">
        <v>100</v>
      </c>
      <c r="F102" s="7">
        <v>7065206</v>
      </c>
      <c r="G102" s="5" t="s">
        <v>205</v>
      </c>
      <c r="H102" s="8" t="s">
        <v>72</v>
      </c>
      <c r="I102" s="8" t="s">
        <v>66</v>
      </c>
      <c r="J102" s="8" t="s">
        <v>84</v>
      </c>
      <c r="K102" s="5" t="s">
        <v>25</v>
      </c>
      <c r="L102" s="9">
        <v>1.5</v>
      </c>
      <c r="M102" s="4" t="s">
        <v>104</v>
      </c>
      <c r="N102" s="10">
        <v>829</v>
      </c>
      <c r="O102" s="11">
        <v>0</v>
      </c>
      <c r="P102" s="12">
        <v>0</v>
      </c>
      <c r="Q102" s="12">
        <v>0</v>
      </c>
      <c r="R102" s="43"/>
      <c r="S102" s="43"/>
      <c r="T102" s="43">
        <f t="shared" si="1"/>
        <v>0</v>
      </c>
      <c r="U102" s="12"/>
      <c r="V102" s="51">
        <v>12640</v>
      </c>
      <c r="W102" s="51">
        <v>12640</v>
      </c>
    </row>
    <row r="103" spans="1:23" ht="25.5" x14ac:dyDescent="0.25">
      <c r="A103" s="4">
        <v>102</v>
      </c>
      <c r="B103" s="5" t="s">
        <v>200</v>
      </c>
      <c r="C103" s="5" t="s">
        <v>201</v>
      </c>
      <c r="D103" s="6">
        <v>48773514</v>
      </c>
      <c r="E103" s="5" t="s">
        <v>126</v>
      </c>
      <c r="F103" s="7">
        <v>8251985</v>
      </c>
      <c r="G103" s="5" t="s">
        <v>206</v>
      </c>
      <c r="H103" s="8" t="s">
        <v>31</v>
      </c>
      <c r="I103" s="8" t="s">
        <v>23</v>
      </c>
      <c r="J103" s="8" t="s">
        <v>84</v>
      </c>
      <c r="K103" s="5" t="s">
        <v>25</v>
      </c>
      <c r="L103" s="9">
        <v>2.5</v>
      </c>
      <c r="M103" s="4" t="s">
        <v>107</v>
      </c>
      <c r="N103" s="10">
        <v>1657</v>
      </c>
      <c r="O103" s="11">
        <v>1460850</v>
      </c>
      <c r="P103" s="12">
        <v>876510</v>
      </c>
      <c r="Q103" s="12">
        <v>584340</v>
      </c>
      <c r="R103" s="43"/>
      <c r="S103" s="43"/>
      <c r="T103" s="43">
        <f t="shared" si="1"/>
        <v>1460850</v>
      </c>
      <c r="U103" s="12"/>
      <c r="V103" s="51">
        <v>82750</v>
      </c>
      <c r="W103" s="51">
        <v>1543600</v>
      </c>
    </row>
    <row r="104" spans="1:23" ht="25.5" x14ac:dyDescent="0.25">
      <c r="A104" s="4">
        <v>103</v>
      </c>
      <c r="B104" s="5" t="s">
        <v>200</v>
      </c>
      <c r="C104" s="5" t="s">
        <v>201</v>
      </c>
      <c r="D104" s="6">
        <v>48773514</v>
      </c>
      <c r="E104" s="5" t="s">
        <v>20</v>
      </c>
      <c r="F104" s="7">
        <v>9551918</v>
      </c>
      <c r="G104" s="5" t="s">
        <v>20</v>
      </c>
      <c r="H104" s="8" t="s">
        <v>22</v>
      </c>
      <c r="I104" s="8" t="s">
        <v>23</v>
      </c>
      <c r="J104" s="8" t="s">
        <v>84</v>
      </c>
      <c r="K104" s="5" t="s">
        <v>25</v>
      </c>
      <c r="L104" s="9">
        <v>3.04</v>
      </c>
      <c r="M104" s="4" t="s">
        <v>26</v>
      </c>
      <c r="N104" s="10">
        <v>2687</v>
      </c>
      <c r="O104" s="11">
        <v>1652240</v>
      </c>
      <c r="P104" s="12">
        <v>991344</v>
      </c>
      <c r="Q104" s="12">
        <v>660896</v>
      </c>
      <c r="R104" s="43"/>
      <c r="S104" s="43"/>
      <c r="T104" s="43">
        <f t="shared" si="1"/>
        <v>1652240</v>
      </c>
      <c r="U104" s="12"/>
      <c r="V104" s="51">
        <v>92760</v>
      </c>
      <c r="W104" s="51">
        <v>1745000</v>
      </c>
    </row>
    <row r="105" spans="1:23" ht="25.5" x14ac:dyDescent="0.25">
      <c r="A105" s="4">
        <v>104</v>
      </c>
      <c r="B105" s="5" t="s">
        <v>207</v>
      </c>
      <c r="C105" s="5" t="s">
        <v>208</v>
      </c>
      <c r="D105" s="6">
        <v>46276262</v>
      </c>
      <c r="E105" s="5" t="s">
        <v>35</v>
      </c>
      <c r="F105" s="7">
        <v>1553860</v>
      </c>
      <c r="G105" s="5" t="s">
        <v>209</v>
      </c>
      <c r="H105" s="8" t="s">
        <v>22</v>
      </c>
      <c r="I105" s="8" t="s">
        <v>32</v>
      </c>
      <c r="J105" s="8" t="s">
        <v>210</v>
      </c>
      <c r="K105" s="5" t="s">
        <v>25</v>
      </c>
      <c r="L105" s="9">
        <v>2</v>
      </c>
      <c r="M105" s="4" t="s">
        <v>34</v>
      </c>
      <c r="N105" s="10">
        <v>1326</v>
      </c>
      <c r="O105" s="11">
        <v>1491910</v>
      </c>
      <c r="P105" s="12">
        <v>895146</v>
      </c>
      <c r="Q105" s="12">
        <v>596764</v>
      </c>
      <c r="R105" s="43"/>
      <c r="S105" s="43"/>
      <c r="T105" s="43">
        <f t="shared" si="1"/>
        <v>1491910</v>
      </c>
      <c r="U105" s="12"/>
      <c r="V105" s="51">
        <v>58540</v>
      </c>
      <c r="W105" s="51">
        <v>1550450</v>
      </c>
    </row>
    <row r="106" spans="1:23" ht="25.5" x14ac:dyDescent="0.25">
      <c r="A106" s="4">
        <v>105</v>
      </c>
      <c r="B106" s="5" t="s">
        <v>207</v>
      </c>
      <c r="C106" s="5" t="s">
        <v>208</v>
      </c>
      <c r="D106" s="6">
        <v>46276262</v>
      </c>
      <c r="E106" s="5" t="s">
        <v>174</v>
      </c>
      <c r="F106" s="7">
        <v>2240677</v>
      </c>
      <c r="G106" s="5" t="s">
        <v>209</v>
      </c>
      <c r="H106" s="8" t="s">
        <v>31</v>
      </c>
      <c r="I106" s="8" t="s">
        <v>32</v>
      </c>
      <c r="J106" s="8" t="s">
        <v>211</v>
      </c>
      <c r="K106" s="5" t="s">
        <v>47</v>
      </c>
      <c r="L106" s="10">
        <v>4</v>
      </c>
      <c r="M106" s="4" t="s">
        <v>48</v>
      </c>
      <c r="N106" s="10">
        <v>512</v>
      </c>
      <c r="O106" s="11">
        <v>550000</v>
      </c>
      <c r="P106" s="12">
        <v>330000</v>
      </c>
      <c r="Q106" s="12">
        <v>220000</v>
      </c>
      <c r="R106" s="43"/>
      <c r="S106" s="43"/>
      <c r="T106" s="43">
        <f t="shared" si="1"/>
        <v>550000</v>
      </c>
      <c r="U106" s="12"/>
      <c r="V106" s="51">
        <v>0</v>
      </c>
      <c r="W106" s="51">
        <v>550000</v>
      </c>
    </row>
    <row r="107" spans="1:23" ht="25.5" x14ac:dyDescent="0.25">
      <c r="A107" s="4">
        <v>106</v>
      </c>
      <c r="B107" s="5" t="s">
        <v>207</v>
      </c>
      <c r="C107" s="5" t="s">
        <v>208</v>
      </c>
      <c r="D107" s="6">
        <v>46276262</v>
      </c>
      <c r="E107" s="5" t="s">
        <v>82</v>
      </c>
      <c r="F107" s="7">
        <v>3228586</v>
      </c>
      <c r="G107" s="5" t="s">
        <v>212</v>
      </c>
      <c r="H107" s="8" t="s">
        <v>57</v>
      </c>
      <c r="I107" s="8" t="s">
        <v>32</v>
      </c>
      <c r="J107" s="8" t="s">
        <v>213</v>
      </c>
      <c r="K107" s="5" t="s">
        <v>25</v>
      </c>
      <c r="L107" s="9">
        <v>3</v>
      </c>
      <c r="M107" s="4" t="s">
        <v>68</v>
      </c>
      <c r="N107" s="10">
        <v>2319</v>
      </c>
      <c r="O107" s="11">
        <v>2176170</v>
      </c>
      <c r="P107" s="12">
        <v>1305702</v>
      </c>
      <c r="Q107" s="12">
        <v>870468</v>
      </c>
      <c r="R107" s="43"/>
      <c r="S107" s="43"/>
      <c r="T107" s="43">
        <f t="shared" si="1"/>
        <v>2176170</v>
      </c>
      <c r="U107" s="12"/>
      <c r="V107" s="51">
        <v>88230</v>
      </c>
      <c r="W107" s="51">
        <v>2264400</v>
      </c>
    </row>
    <row r="108" spans="1:23" ht="25.5" x14ac:dyDescent="0.25">
      <c r="A108" s="4">
        <v>107</v>
      </c>
      <c r="B108" s="5" t="s">
        <v>207</v>
      </c>
      <c r="C108" s="5" t="s">
        <v>208</v>
      </c>
      <c r="D108" s="6">
        <v>46276262</v>
      </c>
      <c r="E108" s="5" t="s">
        <v>59</v>
      </c>
      <c r="F108" s="7">
        <v>3747876</v>
      </c>
      <c r="G108" s="5" t="s">
        <v>214</v>
      </c>
      <c r="H108" s="8" t="s">
        <v>45</v>
      </c>
      <c r="I108" s="8" t="s">
        <v>77</v>
      </c>
      <c r="J108" s="8" t="s">
        <v>211</v>
      </c>
      <c r="K108" s="5" t="s">
        <v>47</v>
      </c>
      <c r="L108" s="10">
        <v>20</v>
      </c>
      <c r="M108" s="4" t="s">
        <v>48</v>
      </c>
      <c r="N108" s="10">
        <v>5480</v>
      </c>
      <c r="O108" s="11">
        <v>3051160</v>
      </c>
      <c r="P108" s="12">
        <v>1830696</v>
      </c>
      <c r="Q108" s="12">
        <v>1220464</v>
      </c>
      <c r="R108" s="43"/>
      <c r="S108" s="43"/>
      <c r="T108" s="43">
        <f t="shared" si="1"/>
        <v>3051160</v>
      </c>
      <c r="U108" s="12"/>
      <c r="V108" s="51">
        <v>155320</v>
      </c>
      <c r="W108" s="51">
        <v>3206480</v>
      </c>
    </row>
    <row r="109" spans="1:23" ht="25.5" x14ac:dyDescent="0.25">
      <c r="A109" s="4">
        <v>108</v>
      </c>
      <c r="B109" s="5" t="s">
        <v>207</v>
      </c>
      <c r="C109" s="5" t="s">
        <v>208</v>
      </c>
      <c r="D109" s="6">
        <v>46276262</v>
      </c>
      <c r="E109" s="5" t="s">
        <v>44</v>
      </c>
      <c r="F109" s="7">
        <v>3807413</v>
      </c>
      <c r="G109" s="5" t="s">
        <v>215</v>
      </c>
      <c r="H109" s="8" t="s">
        <v>45</v>
      </c>
      <c r="I109" s="8" t="s">
        <v>23</v>
      </c>
      <c r="J109" s="8" t="s">
        <v>211</v>
      </c>
      <c r="K109" s="5" t="s">
        <v>47</v>
      </c>
      <c r="L109" s="10">
        <v>2</v>
      </c>
      <c r="M109" s="4" t="s">
        <v>48</v>
      </c>
      <c r="N109" s="10">
        <v>512</v>
      </c>
      <c r="O109" s="11">
        <v>908710</v>
      </c>
      <c r="P109" s="12">
        <v>545226</v>
      </c>
      <c r="Q109" s="12">
        <v>363484</v>
      </c>
      <c r="R109" s="43"/>
      <c r="S109" s="43"/>
      <c r="T109" s="43">
        <f t="shared" si="1"/>
        <v>908710</v>
      </c>
      <c r="U109" s="12"/>
      <c r="V109" s="51">
        <v>49120</v>
      </c>
      <c r="W109" s="51">
        <v>957830</v>
      </c>
    </row>
    <row r="110" spans="1:23" ht="25.5" x14ac:dyDescent="0.25">
      <c r="A110" s="4">
        <v>109</v>
      </c>
      <c r="B110" s="5" t="s">
        <v>207</v>
      </c>
      <c r="C110" s="5" t="s">
        <v>208</v>
      </c>
      <c r="D110" s="6">
        <v>46276262</v>
      </c>
      <c r="E110" s="5" t="s">
        <v>59</v>
      </c>
      <c r="F110" s="7">
        <v>3938476</v>
      </c>
      <c r="G110" s="5" t="s">
        <v>209</v>
      </c>
      <c r="H110" s="8" t="s">
        <v>45</v>
      </c>
      <c r="I110" s="8" t="s">
        <v>32</v>
      </c>
      <c r="J110" s="8" t="s">
        <v>211</v>
      </c>
      <c r="K110" s="5" t="s">
        <v>47</v>
      </c>
      <c r="L110" s="10">
        <v>37</v>
      </c>
      <c r="M110" s="4" t="s">
        <v>48</v>
      </c>
      <c r="N110" s="10">
        <v>11507</v>
      </c>
      <c r="O110" s="11">
        <v>5246370</v>
      </c>
      <c r="P110" s="12">
        <v>3147822</v>
      </c>
      <c r="Q110" s="12">
        <v>2098548</v>
      </c>
      <c r="R110" s="43"/>
      <c r="S110" s="43"/>
      <c r="T110" s="43">
        <f t="shared" si="1"/>
        <v>5246370</v>
      </c>
      <c r="U110" s="12"/>
      <c r="V110" s="51">
        <v>290190</v>
      </c>
      <c r="W110" s="51">
        <v>5536560</v>
      </c>
    </row>
    <row r="111" spans="1:23" ht="25.5" x14ac:dyDescent="0.25">
      <c r="A111" s="4">
        <v>110</v>
      </c>
      <c r="B111" s="5" t="s">
        <v>207</v>
      </c>
      <c r="C111" s="5" t="s">
        <v>208</v>
      </c>
      <c r="D111" s="6">
        <v>46276262</v>
      </c>
      <c r="E111" s="5" t="s">
        <v>89</v>
      </c>
      <c r="F111" s="7">
        <v>4645805</v>
      </c>
      <c r="G111" s="5" t="s">
        <v>215</v>
      </c>
      <c r="H111" s="8" t="s">
        <v>45</v>
      </c>
      <c r="I111" s="8" t="s">
        <v>23</v>
      </c>
      <c r="J111" s="8" t="s">
        <v>211</v>
      </c>
      <c r="K111" s="5" t="s">
        <v>47</v>
      </c>
      <c r="L111" s="10">
        <v>46</v>
      </c>
      <c r="M111" s="4" t="s">
        <v>48</v>
      </c>
      <c r="N111" s="10">
        <v>15962</v>
      </c>
      <c r="O111" s="11">
        <v>8998030</v>
      </c>
      <c r="P111" s="12">
        <v>5398818</v>
      </c>
      <c r="Q111" s="12">
        <v>3599212</v>
      </c>
      <c r="R111" s="43"/>
      <c r="S111" s="43"/>
      <c r="T111" s="43">
        <f t="shared" si="1"/>
        <v>8998030</v>
      </c>
      <c r="U111" s="12"/>
      <c r="V111" s="51">
        <v>737660</v>
      </c>
      <c r="W111" s="51">
        <v>9735690</v>
      </c>
    </row>
    <row r="112" spans="1:23" ht="25.5" x14ac:dyDescent="0.25">
      <c r="A112" s="4">
        <v>111</v>
      </c>
      <c r="B112" s="5" t="s">
        <v>207</v>
      </c>
      <c r="C112" s="5" t="s">
        <v>208</v>
      </c>
      <c r="D112" s="6">
        <v>46276262</v>
      </c>
      <c r="E112" s="5" t="s">
        <v>41</v>
      </c>
      <c r="F112" s="7">
        <v>6495514</v>
      </c>
      <c r="G112" s="5" t="s">
        <v>216</v>
      </c>
      <c r="H112" s="8" t="s">
        <v>22</v>
      </c>
      <c r="I112" s="8" t="s">
        <v>23</v>
      </c>
      <c r="J112" s="8" t="s">
        <v>211</v>
      </c>
      <c r="K112" s="5" t="s">
        <v>25</v>
      </c>
      <c r="L112" s="9">
        <v>3.4</v>
      </c>
      <c r="M112" s="4" t="s">
        <v>43</v>
      </c>
      <c r="N112" s="10">
        <v>3005</v>
      </c>
      <c r="O112" s="11">
        <v>1596080</v>
      </c>
      <c r="P112" s="12">
        <v>957648</v>
      </c>
      <c r="Q112" s="12">
        <v>638432</v>
      </c>
      <c r="R112" s="43"/>
      <c r="S112" s="43"/>
      <c r="T112" s="43">
        <f t="shared" si="1"/>
        <v>1596080</v>
      </c>
      <c r="U112" s="12"/>
      <c r="V112" s="51">
        <v>94530</v>
      </c>
      <c r="W112" s="51">
        <v>1690610</v>
      </c>
    </row>
    <row r="113" spans="1:23" ht="25.5" x14ac:dyDescent="0.25">
      <c r="A113" s="4">
        <v>112</v>
      </c>
      <c r="B113" s="5" t="s">
        <v>207</v>
      </c>
      <c r="C113" s="5" t="s">
        <v>208</v>
      </c>
      <c r="D113" s="6">
        <v>46276262</v>
      </c>
      <c r="E113" s="5" t="s">
        <v>75</v>
      </c>
      <c r="F113" s="7">
        <v>9696552</v>
      </c>
      <c r="G113" s="5" t="s">
        <v>217</v>
      </c>
      <c r="H113" s="8" t="s">
        <v>22</v>
      </c>
      <c r="I113" s="8" t="s">
        <v>77</v>
      </c>
      <c r="J113" s="8" t="s">
        <v>211</v>
      </c>
      <c r="K113" s="5" t="s">
        <v>25</v>
      </c>
      <c r="L113" s="9">
        <v>4</v>
      </c>
      <c r="M113" s="4" t="s">
        <v>68</v>
      </c>
      <c r="N113" s="10">
        <v>2652</v>
      </c>
      <c r="O113" s="11">
        <v>2894860</v>
      </c>
      <c r="P113" s="12">
        <v>1736916</v>
      </c>
      <c r="Q113" s="12">
        <v>1157944</v>
      </c>
      <c r="R113" s="43"/>
      <c r="S113" s="43"/>
      <c r="T113" s="43">
        <f t="shared" si="1"/>
        <v>2894860</v>
      </c>
      <c r="U113" s="12"/>
      <c r="V113" s="51">
        <v>110800</v>
      </c>
      <c r="W113" s="51">
        <v>3005660</v>
      </c>
    </row>
    <row r="114" spans="1:23" ht="25.5" x14ac:dyDescent="0.25">
      <c r="A114" s="4">
        <v>113</v>
      </c>
      <c r="B114" s="5" t="s">
        <v>218</v>
      </c>
      <c r="C114" s="5" t="s">
        <v>219</v>
      </c>
      <c r="D114" s="6">
        <v>70435618</v>
      </c>
      <c r="E114" s="5" t="s">
        <v>105</v>
      </c>
      <c r="F114" s="7">
        <v>1187474</v>
      </c>
      <c r="G114" s="5" t="s">
        <v>220</v>
      </c>
      <c r="H114" s="8" t="s">
        <v>31</v>
      </c>
      <c r="I114" s="8" t="s">
        <v>66</v>
      </c>
      <c r="J114" s="8" t="s">
        <v>198</v>
      </c>
      <c r="K114" s="5" t="s">
        <v>25</v>
      </c>
      <c r="L114" s="9">
        <v>4.2</v>
      </c>
      <c r="M114" s="4" t="s">
        <v>107</v>
      </c>
      <c r="N114" s="10">
        <v>2784</v>
      </c>
      <c r="O114" s="11">
        <v>2353690</v>
      </c>
      <c r="P114" s="12">
        <v>1412214</v>
      </c>
      <c r="Q114" s="12">
        <v>941476</v>
      </c>
      <c r="R114" s="43"/>
      <c r="S114" s="43"/>
      <c r="T114" s="43">
        <f t="shared" si="1"/>
        <v>2353690</v>
      </c>
      <c r="U114" s="12"/>
      <c r="V114" s="51">
        <v>131790</v>
      </c>
      <c r="W114" s="51">
        <v>2485480</v>
      </c>
    </row>
    <row r="115" spans="1:23" ht="25.5" x14ac:dyDescent="0.25">
      <c r="A115" s="4">
        <v>114</v>
      </c>
      <c r="B115" s="5" t="s">
        <v>218</v>
      </c>
      <c r="C115" s="5" t="s">
        <v>219</v>
      </c>
      <c r="D115" s="6">
        <v>70435618</v>
      </c>
      <c r="E115" s="5" t="s">
        <v>20</v>
      </c>
      <c r="F115" s="7">
        <v>1712382</v>
      </c>
      <c r="G115" s="5" t="s">
        <v>221</v>
      </c>
      <c r="H115" s="8" t="s">
        <v>22</v>
      </c>
      <c r="I115" s="8" t="s">
        <v>66</v>
      </c>
      <c r="J115" s="8" t="s">
        <v>222</v>
      </c>
      <c r="K115" s="5" t="s">
        <v>25</v>
      </c>
      <c r="L115" s="9">
        <v>2.2000000000000002</v>
      </c>
      <c r="M115" s="4" t="s">
        <v>69</v>
      </c>
      <c r="N115" s="10">
        <v>1945</v>
      </c>
      <c r="O115" s="11">
        <v>224200</v>
      </c>
      <c r="P115" s="12">
        <v>134520</v>
      </c>
      <c r="Q115" s="12">
        <v>89680</v>
      </c>
      <c r="R115" s="43"/>
      <c r="S115" s="43"/>
      <c r="T115" s="43">
        <f t="shared" si="1"/>
        <v>224200</v>
      </c>
      <c r="U115" s="12"/>
      <c r="V115" s="51">
        <v>0</v>
      </c>
      <c r="W115" s="51">
        <v>224200</v>
      </c>
    </row>
    <row r="116" spans="1:23" ht="25.5" x14ac:dyDescent="0.25">
      <c r="A116" s="4">
        <v>115</v>
      </c>
      <c r="B116" s="5" t="s">
        <v>218</v>
      </c>
      <c r="C116" s="5" t="s">
        <v>219</v>
      </c>
      <c r="D116" s="6">
        <v>70435618</v>
      </c>
      <c r="E116" s="5" t="s">
        <v>41</v>
      </c>
      <c r="F116" s="7">
        <v>6102858</v>
      </c>
      <c r="G116" s="5" t="s">
        <v>223</v>
      </c>
      <c r="H116" s="8" t="s">
        <v>72</v>
      </c>
      <c r="I116" s="8" t="s">
        <v>23</v>
      </c>
      <c r="J116" s="8" t="s">
        <v>222</v>
      </c>
      <c r="K116" s="5" t="s">
        <v>25</v>
      </c>
      <c r="L116" s="9">
        <v>8.9700000000000006</v>
      </c>
      <c r="M116" s="4" t="s">
        <v>43</v>
      </c>
      <c r="N116" s="10">
        <v>7929</v>
      </c>
      <c r="O116" s="11">
        <v>4210860</v>
      </c>
      <c r="P116" s="12">
        <v>2526516</v>
      </c>
      <c r="Q116" s="12">
        <v>1684344</v>
      </c>
      <c r="R116" s="43"/>
      <c r="S116" s="43"/>
      <c r="T116" s="43">
        <f t="shared" si="1"/>
        <v>4210860</v>
      </c>
      <c r="U116" s="12"/>
      <c r="V116" s="51">
        <v>249380</v>
      </c>
      <c r="W116" s="51">
        <v>4460240</v>
      </c>
    </row>
    <row r="117" spans="1:23" ht="25.5" x14ac:dyDescent="0.25">
      <c r="A117" s="4">
        <v>116</v>
      </c>
      <c r="B117" s="5" t="s">
        <v>218</v>
      </c>
      <c r="C117" s="5" t="s">
        <v>219</v>
      </c>
      <c r="D117" s="6">
        <v>70435618</v>
      </c>
      <c r="E117" s="5" t="s">
        <v>41</v>
      </c>
      <c r="F117" s="7">
        <v>6207429</v>
      </c>
      <c r="G117" s="5" t="s">
        <v>224</v>
      </c>
      <c r="H117" s="8" t="s">
        <v>22</v>
      </c>
      <c r="I117" s="8" t="s">
        <v>23</v>
      </c>
      <c r="J117" s="8" t="s">
        <v>78</v>
      </c>
      <c r="K117" s="5" t="s">
        <v>25</v>
      </c>
      <c r="L117" s="9">
        <v>1.75</v>
      </c>
      <c r="M117" s="4" t="s">
        <v>43</v>
      </c>
      <c r="N117" s="10">
        <v>1547</v>
      </c>
      <c r="O117" s="11">
        <v>821510</v>
      </c>
      <c r="P117" s="12">
        <v>492906</v>
      </c>
      <c r="Q117" s="12">
        <v>328604</v>
      </c>
      <c r="R117" s="43"/>
      <c r="S117" s="43"/>
      <c r="T117" s="43">
        <f t="shared" si="1"/>
        <v>821510</v>
      </c>
      <c r="U117" s="12"/>
      <c r="V117" s="51">
        <v>48660</v>
      </c>
      <c r="W117" s="51">
        <v>870170</v>
      </c>
    </row>
    <row r="118" spans="1:23" ht="25.5" x14ac:dyDescent="0.25">
      <c r="A118" s="4">
        <v>117</v>
      </c>
      <c r="B118" s="5" t="s">
        <v>218</v>
      </c>
      <c r="C118" s="5" t="s">
        <v>219</v>
      </c>
      <c r="D118" s="6">
        <v>70435618</v>
      </c>
      <c r="E118" s="5" t="s">
        <v>127</v>
      </c>
      <c r="F118" s="7">
        <v>9368981</v>
      </c>
      <c r="G118" s="5" t="s">
        <v>225</v>
      </c>
      <c r="H118" s="8" t="s">
        <v>31</v>
      </c>
      <c r="I118" s="8" t="s">
        <v>66</v>
      </c>
      <c r="J118" s="8" t="s">
        <v>78</v>
      </c>
      <c r="K118" s="5" t="s">
        <v>25</v>
      </c>
      <c r="L118" s="9">
        <v>2.2999999999999998</v>
      </c>
      <c r="M118" s="4" t="s">
        <v>128</v>
      </c>
      <c r="N118" s="10">
        <v>1271</v>
      </c>
      <c r="O118" s="11">
        <v>65250</v>
      </c>
      <c r="P118" s="12">
        <v>39150</v>
      </c>
      <c r="Q118" s="12">
        <v>26100</v>
      </c>
      <c r="R118" s="43"/>
      <c r="S118" s="43"/>
      <c r="T118" s="43">
        <f t="shared" si="1"/>
        <v>65250</v>
      </c>
      <c r="U118" s="12"/>
      <c r="V118" s="51">
        <v>52450</v>
      </c>
      <c r="W118" s="51">
        <v>117700</v>
      </c>
    </row>
    <row r="119" spans="1:23" ht="25.5" x14ac:dyDescent="0.25">
      <c r="A119" s="4">
        <v>118</v>
      </c>
      <c r="B119" s="5" t="s">
        <v>226</v>
      </c>
      <c r="C119" s="5" t="s">
        <v>227</v>
      </c>
      <c r="D119" s="6">
        <v>44018886</v>
      </c>
      <c r="E119" s="5" t="s">
        <v>55</v>
      </c>
      <c r="F119" s="7">
        <v>1037676</v>
      </c>
      <c r="G119" s="5" t="s">
        <v>228</v>
      </c>
      <c r="H119" s="8" t="s">
        <v>57</v>
      </c>
      <c r="I119" s="8" t="s">
        <v>32</v>
      </c>
      <c r="J119" s="8" t="s">
        <v>114</v>
      </c>
      <c r="K119" s="5" t="s">
        <v>25</v>
      </c>
      <c r="L119" s="9">
        <v>2.7</v>
      </c>
      <c r="M119" s="4" t="s">
        <v>34</v>
      </c>
      <c r="N119" s="10">
        <v>2087</v>
      </c>
      <c r="O119" s="11">
        <v>2066360</v>
      </c>
      <c r="P119" s="12">
        <v>1239816</v>
      </c>
      <c r="Q119" s="12">
        <v>826544</v>
      </c>
      <c r="R119" s="43"/>
      <c r="S119" s="43"/>
      <c r="T119" s="43">
        <f t="shared" si="1"/>
        <v>2066360</v>
      </c>
      <c r="U119" s="12"/>
      <c r="V119" s="51">
        <v>47640</v>
      </c>
      <c r="W119" s="51">
        <v>2114000</v>
      </c>
    </row>
    <row r="120" spans="1:23" ht="25.5" x14ac:dyDescent="0.25">
      <c r="A120" s="4">
        <v>119</v>
      </c>
      <c r="B120" s="5" t="s">
        <v>226</v>
      </c>
      <c r="C120" s="5" t="s">
        <v>227</v>
      </c>
      <c r="D120" s="6">
        <v>44018886</v>
      </c>
      <c r="E120" s="5" t="s">
        <v>75</v>
      </c>
      <c r="F120" s="7">
        <v>1369313</v>
      </c>
      <c r="G120" s="5" t="s">
        <v>229</v>
      </c>
      <c r="H120" s="8" t="s">
        <v>72</v>
      </c>
      <c r="I120" s="8" t="s">
        <v>77</v>
      </c>
      <c r="J120" s="8" t="s">
        <v>114</v>
      </c>
      <c r="K120" s="5" t="s">
        <v>25</v>
      </c>
      <c r="L120" s="9">
        <v>7.7</v>
      </c>
      <c r="M120" s="4" t="s">
        <v>68</v>
      </c>
      <c r="N120" s="10">
        <v>5105</v>
      </c>
      <c r="O120" s="11">
        <v>5552000</v>
      </c>
      <c r="P120" s="12">
        <v>3331200</v>
      </c>
      <c r="Q120" s="12">
        <v>2220800</v>
      </c>
      <c r="R120" s="43"/>
      <c r="S120" s="43"/>
      <c r="T120" s="43">
        <f t="shared" si="1"/>
        <v>5552000</v>
      </c>
      <c r="U120" s="12"/>
      <c r="V120" s="51">
        <v>0</v>
      </c>
      <c r="W120" s="51">
        <v>5552000</v>
      </c>
    </row>
    <row r="121" spans="1:23" ht="25.5" x14ac:dyDescent="0.25">
      <c r="A121" s="4">
        <v>120</v>
      </c>
      <c r="B121" s="5" t="s">
        <v>226</v>
      </c>
      <c r="C121" s="5" t="s">
        <v>227</v>
      </c>
      <c r="D121" s="6">
        <v>44018886</v>
      </c>
      <c r="E121" s="5" t="s">
        <v>105</v>
      </c>
      <c r="F121" s="7">
        <v>1963715</v>
      </c>
      <c r="G121" s="5" t="s">
        <v>230</v>
      </c>
      <c r="H121" s="8" t="s">
        <v>31</v>
      </c>
      <c r="I121" s="8" t="s">
        <v>66</v>
      </c>
      <c r="J121" s="8" t="s">
        <v>114</v>
      </c>
      <c r="K121" s="5" t="s">
        <v>25</v>
      </c>
      <c r="L121" s="9">
        <v>3.35</v>
      </c>
      <c r="M121" s="4" t="s">
        <v>107</v>
      </c>
      <c r="N121" s="10">
        <v>2221</v>
      </c>
      <c r="O121" s="11">
        <v>1877350</v>
      </c>
      <c r="P121" s="12">
        <v>1126410</v>
      </c>
      <c r="Q121" s="12">
        <v>750940</v>
      </c>
      <c r="R121" s="43"/>
      <c r="S121" s="43"/>
      <c r="T121" s="43">
        <f t="shared" si="1"/>
        <v>1877350</v>
      </c>
      <c r="U121" s="12"/>
      <c r="V121" s="51">
        <v>105120</v>
      </c>
      <c r="W121" s="51">
        <v>1982470</v>
      </c>
    </row>
    <row r="122" spans="1:23" ht="25.5" x14ac:dyDescent="0.25">
      <c r="A122" s="4">
        <v>121</v>
      </c>
      <c r="B122" s="5" t="s">
        <v>226</v>
      </c>
      <c r="C122" s="5" t="s">
        <v>227</v>
      </c>
      <c r="D122" s="6">
        <v>44018886</v>
      </c>
      <c r="E122" s="5" t="s">
        <v>44</v>
      </c>
      <c r="F122" s="7">
        <v>2044921</v>
      </c>
      <c r="G122" s="5" t="s">
        <v>231</v>
      </c>
      <c r="H122" s="8" t="s">
        <v>152</v>
      </c>
      <c r="I122" s="8" t="s">
        <v>23</v>
      </c>
      <c r="J122" s="8" t="s">
        <v>114</v>
      </c>
      <c r="K122" s="5" t="s">
        <v>25</v>
      </c>
      <c r="L122" s="9">
        <v>3.7</v>
      </c>
      <c r="M122" s="4" t="s">
        <v>43</v>
      </c>
      <c r="N122" s="10">
        <v>3270</v>
      </c>
      <c r="O122" s="11">
        <v>2193490</v>
      </c>
      <c r="P122" s="12">
        <v>1316094</v>
      </c>
      <c r="Q122" s="12">
        <v>877396</v>
      </c>
      <c r="R122" s="43"/>
      <c r="S122" s="43"/>
      <c r="T122" s="43">
        <f t="shared" si="1"/>
        <v>2193490</v>
      </c>
      <c r="U122" s="12"/>
      <c r="V122" s="51">
        <v>123780</v>
      </c>
      <c r="W122" s="51">
        <v>2317270</v>
      </c>
    </row>
    <row r="123" spans="1:23" ht="25.5" x14ac:dyDescent="0.25">
      <c r="A123" s="4">
        <v>122</v>
      </c>
      <c r="B123" s="5" t="s">
        <v>226</v>
      </c>
      <c r="C123" s="5" t="s">
        <v>227</v>
      </c>
      <c r="D123" s="6">
        <v>44018886</v>
      </c>
      <c r="E123" s="5" t="s">
        <v>89</v>
      </c>
      <c r="F123" s="7">
        <v>2566221</v>
      </c>
      <c r="G123" s="5" t="s">
        <v>232</v>
      </c>
      <c r="H123" s="8" t="s">
        <v>45</v>
      </c>
      <c r="I123" s="8" t="s">
        <v>23</v>
      </c>
      <c r="J123" s="8" t="s">
        <v>114</v>
      </c>
      <c r="K123" s="5" t="s">
        <v>47</v>
      </c>
      <c r="L123" s="10">
        <v>24</v>
      </c>
      <c r="M123" s="4" t="s">
        <v>48</v>
      </c>
      <c r="N123" s="10">
        <v>8328</v>
      </c>
      <c r="O123" s="11">
        <v>4694620</v>
      </c>
      <c r="P123" s="12">
        <v>2816772</v>
      </c>
      <c r="Q123" s="12">
        <v>1877848</v>
      </c>
      <c r="R123" s="43"/>
      <c r="S123" s="43"/>
      <c r="T123" s="43">
        <f t="shared" si="1"/>
        <v>4694620</v>
      </c>
      <c r="U123" s="12"/>
      <c r="V123" s="51">
        <v>384870</v>
      </c>
      <c r="W123" s="51">
        <v>5079490</v>
      </c>
    </row>
    <row r="124" spans="1:23" ht="25.5" x14ac:dyDescent="0.25">
      <c r="A124" s="4">
        <v>123</v>
      </c>
      <c r="B124" s="5" t="s">
        <v>226</v>
      </c>
      <c r="C124" s="5" t="s">
        <v>227</v>
      </c>
      <c r="D124" s="6">
        <v>44018886</v>
      </c>
      <c r="E124" s="5" t="s">
        <v>59</v>
      </c>
      <c r="F124" s="7">
        <v>2780805</v>
      </c>
      <c r="G124" s="5" t="s">
        <v>233</v>
      </c>
      <c r="H124" s="8" t="s">
        <v>45</v>
      </c>
      <c r="I124" s="8" t="s">
        <v>32</v>
      </c>
      <c r="J124" s="8" t="s">
        <v>114</v>
      </c>
      <c r="K124" s="5" t="s">
        <v>47</v>
      </c>
      <c r="L124" s="10">
        <v>30</v>
      </c>
      <c r="M124" s="4" t="s">
        <v>48</v>
      </c>
      <c r="N124" s="10">
        <v>9330</v>
      </c>
      <c r="O124" s="11">
        <v>4253810</v>
      </c>
      <c r="P124" s="12">
        <v>2552286</v>
      </c>
      <c r="Q124" s="12">
        <v>1701524</v>
      </c>
      <c r="R124" s="43"/>
      <c r="S124" s="43"/>
      <c r="T124" s="43">
        <f t="shared" si="1"/>
        <v>4253810</v>
      </c>
      <c r="U124" s="12"/>
      <c r="V124" s="51">
        <v>64190</v>
      </c>
      <c r="W124" s="51">
        <v>4318000</v>
      </c>
    </row>
    <row r="125" spans="1:23" ht="25.5" x14ac:dyDescent="0.25">
      <c r="A125" s="4">
        <v>124</v>
      </c>
      <c r="B125" s="5" t="s">
        <v>226</v>
      </c>
      <c r="C125" s="5" t="s">
        <v>227</v>
      </c>
      <c r="D125" s="6">
        <v>44018886</v>
      </c>
      <c r="E125" s="5" t="s">
        <v>82</v>
      </c>
      <c r="F125" s="7">
        <v>4228767</v>
      </c>
      <c r="G125" s="5" t="s">
        <v>234</v>
      </c>
      <c r="H125" s="8" t="s">
        <v>31</v>
      </c>
      <c r="I125" s="8" t="s">
        <v>32</v>
      </c>
      <c r="J125" s="8" t="s">
        <v>114</v>
      </c>
      <c r="K125" s="5" t="s">
        <v>25</v>
      </c>
      <c r="L125" s="9">
        <v>1.62</v>
      </c>
      <c r="M125" s="4" t="s">
        <v>68</v>
      </c>
      <c r="N125" s="10">
        <v>1252</v>
      </c>
      <c r="O125" s="11">
        <v>1175130</v>
      </c>
      <c r="P125" s="12">
        <v>705078</v>
      </c>
      <c r="Q125" s="12">
        <v>470052</v>
      </c>
      <c r="R125" s="43"/>
      <c r="S125" s="43"/>
      <c r="T125" s="43">
        <f t="shared" si="1"/>
        <v>1175130</v>
      </c>
      <c r="U125" s="12"/>
      <c r="V125" s="51">
        <v>48890</v>
      </c>
      <c r="W125" s="51">
        <v>1224020</v>
      </c>
    </row>
    <row r="126" spans="1:23" ht="25.5" x14ac:dyDescent="0.25">
      <c r="A126" s="4">
        <v>125</v>
      </c>
      <c r="B126" s="5" t="s">
        <v>226</v>
      </c>
      <c r="C126" s="5" t="s">
        <v>227</v>
      </c>
      <c r="D126" s="6" t="s">
        <v>235</v>
      </c>
      <c r="E126" s="5" t="s">
        <v>100</v>
      </c>
      <c r="F126" s="7">
        <v>4592268</v>
      </c>
      <c r="G126" s="5" t="s">
        <v>236</v>
      </c>
      <c r="H126" s="8" t="s">
        <v>57</v>
      </c>
      <c r="I126" s="8" t="s">
        <v>66</v>
      </c>
      <c r="J126" s="8" t="s">
        <v>114</v>
      </c>
      <c r="K126" s="5" t="s">
        <v>25</v>
      </c>
      <c r="L126" s="9">
        <v>5.32</v>
      </c>
      <c r="M126" s="4" t="s">
        <v>104</v>
      </c>
      <c r="N126" s="10">
        <v>2939</v>
      </c>
      <c r="O126" s="11">
        <v>0</v>
      </c>
      <c r="P126" s="12">
        <v>0</v>
      </c>
      <c r="Q126" s="12">
        <v>0</v>
      </c>
      <c r="R126" s="43"/>
      <c r="S126" s="43"/>
      <c r="T126" s="43">
        <f t="shared" si="1"/>
        <v>0</v>
      </c>
      <c r="U126" s="12"/>
      <c r="V126" s="51">
        <v>44860</v>
      </c>
      <c r="W126" s="51">
        <v>44860</v>
      </c>
    </row>
    <row r="127" spans="1:23" ht="25.5" x14ac:dyDescent="0.25">
      <c r="A127" s="4">
        <v>126</v>
      </c>
      <c r="B127" s="5" t="s">
        <v>226</v>
      </c>
      <c r="C127" s="5" t="s">
        <v>227</v>
      </c>
      <c r="D127" s="6">
        <v>44018886</v>
      </c>
      <c r="E127" s="5" t="s">
        <v>44</v>
      </c>
      <c r="F127" s="7">
        <v>4770332</v>
      </c>
      <c r="G127" s="5" t="s">
        <v>237</v>
      </c>
      <c r="H127" s="8" t="s">
        <v>45</v>
      </c>
      <c r="I127" s="8" t="s">
        <v>23</v>
      </c>
      <c r="J127" s="8" t="s">
        <v>114</v>
      </c>
      <c r="K127" s="5" t="s">
        <v>47</v>
      </c>
      <c r="L127" s="10">
        <v>3</v>
      </c>
      <c r="M127" s="4" t="s">
        <v>48</v>
      </c>
      <c r="N127" s="10">
        <v>768</v>
      </c>
      <c r="O127" s="11">
        <v>1363070</v>
      </c>
      <c r="P127" s="12">
        <v>817842</v>
      </c>
      <c r="Q127" s="12">
        <v>545228</v>
      </c>
      <c r="R127" s="43"/>
      <c r="S127" s="43"/>
      <c r="T127" s="43">
        <f t="shared" si="1"/>
        <v>1363070</v>
      </c>
      <c r="U127" s="12"/>
      <c r="V127" s="51">
        <v>73690</v>
      </c>
      <c r="W127" s="51">
        <v>1436760</v>
      </c>
    </row>
    <row r="128" spans="1:23" ht="25.5" x14ac:dyDescent="0.25">
      <c r="A128" s="4">
        <v>127</v>
      </c>
      <c r="B128" s="5" t="s">
        <v>226</v>
      </c>
      <c r="C128" s="5" t="s">
        <v>227</v>
      </c>
      <c r="D128" s="6">
        <v>44018886</v>
      </c>
      <c r="E128" s="5" t="s">
        <v>127</v>
      </c>
      <c r="F128" s="7">
        <v>5141119</v>
      </c>
      <c r="G128" s="5" t="s">
        <v>238</v>
      </c>
      <c r="H128" s="8" t="s">
        <v>31</v>
      </c>
      <c r="I128" s="8" t="s">
        <v>66</v>
      </c>
      <c r="J128" s="8" t="s">
        <v>114</v>
      </c>
      <c r="K128" s="5" t="s">
        <v>25</v>
      </c>
      <c r="L128" s="9">
        <v>3</v>
      </c>
      <c r="M128" s="4" t="s">
        <v>128</v>
      </c>
      <c r="N128" s="10">
        <v>1658</v>
      </c>
      <c r="O128" s="11">
        <v>85110</v>
      </c>
      <c r="P128" s="12">
        <v>51066</v>
      </c>
      <c r="Q128" s="12">
        <v>34044</v>
      </c>
      <c r="R128" s="43"/>
      <c r="S128" s="43"/>
      <c r="T128" s="43">
        <f t="shared" si="1"/>
        <v>85110</v>
      </c>
      <c r="U128" s="12"/>
      <c r="V128" s="51">
        <v>68410</v>
      </c>
      <c r="W128" s="51">
        <v>153520</v>
      </c>
    </row>
    <row r="129" spans="1:23" ht="25.5" x14ac:dyDescent="0.25">
      <c r="A129" s="4">
        <v>128</v>
      </c>
      <c r="B129" s="5" t="s">
        <v>226</v>
      </c>
      <c r="C129" s="5" t="s">
        <v>227</v>
      </c>
      <c r="D129" s="6">
        <v>44018886</v>
      </c>
      <c r="E129" s="5" t="s">
        <v>100</v>
      </c>
      <c r="F129" s="7">
        <v>5511455</v>
      </c>
      <c r="G129" s="5" t="s">
        <v>239</v>
      </c>
      <c r="H129" s="8" t="s">
        <v>72</v>
      </c>
      <c r="I129" s="8" t="s">
        <v>66</v>
      </c>
      <c r="J129" s="8" t="s">
        <v>125</v>
      </c>
      <c r="K129" s="5" t="s">
        <v>25</v>
      </c>
      <c r="L129" s="9">
        <v>5</v>
      </c>
      <c r="M129" s="4" t="s">
        <v>107</v>
      </c>
      <c r="N129" s="10">
        <v>2760</v>
      </c>
      <c r="O129" s="11">
        <v>3544660</v>
      </c>
      <c r="P129" s="12">
        <v>2126796</v>
      </c>
      <c r="Q129" s="12">
        <v>1417864</v>
      </c>
      <c r="R129" s="43"/>
      <c r="S129" s="43"/>
      <c r="T129" s="43">
        <f t="shared" si="1"/>
        <v>3544660</v>
      </c>
      <c r="U129" s="12"/>
      <c r="V129" s="51">
        <v>134110</v>
      </c>
      <c r="W129" s="51">
        <v>3678770</v>
      </c>
    </row>
    <row r="130" spans="1:23" ht="25.5" x14ac:dyDescent="0.25">
      <c r="A130" s="4">
        <v>129</v>
      </c>
      <c r="B130" s="5" t="s">
        <v>226</v>
      </c>
      <c r="C130" s="5" t="s">
        <v>227</v>
      </c>
      <c r="D130" s="6">
        <v>44018886</v>
      </c>
      <c r="E130" s="5" t="s">
        <v>105</v>
      </c>
      <c r="F130" s="7">
        <v>5553082</v>
      </c>
      <c r="G130" s="5" t="s">
        <v>240</v>
      </c>
      <c r="H130" s="8" t="s">
        <v>31</v>
      </c>
      <c r="I130" s="8" t="s">
        <v>23</v>
      </c>
      <c r="J130" s="8" t="s">
        <v>114</v>
      </c>
      <c r="K130" s="5" t="s">
        <v>25</v>
      </c>
      <c r="L130" s="9">
        <v>2.5</v>
      </c>
      <c r="M130" s="4" t="s">
        <v>107</v>
      </c>
      <c r="N130" s="10">
        <v>1657</v>
      </c>
      <c r="O130" s="11">
        <v>1401010</v>
      </c>
      <c r="P130" s="12">
        <v>840606</v>
      </c>
      <c r="Q130" s="12">
        <v>560404</v>
      </c>
      <c r="R130" s="43"/>
      <c r="S130" s="43"/>
      <c r="T130" s="43">
        <f t="shared" ref="T130:T183" si="2">O130+R130+S130</f>
        <v>1401010</v>
      </c>
      <c r="U130" s="12"/>
      <c r="V130" s="51">
        <v>78440</v>
      </c>
      <c r="W130" s="51">
        <v>1479450</v>
      </c>
    </row>
    <row r="131" spans="1:23" ht="25.5" x14ac:dyDescent="0.25">
      <c r="A131" s="4">
        <v>130</v>
      </c>
      <c r="B131" s="5" t="s">
        <v>226</v>
      </c>
      <c r="C131" s="5" t="s">
        <v>227</v>
      </c>
      <c r="D131" s="6">
        <v>44018886</v>
      </c>
      <c r="E131" s="5" t="s">
        <v>20</v>
      </c>
      <c r="F131" s="7">
        <v>7610554</v>
      </c>
      <c r="G131" s="5" t="s">
        <v>241</v>
      </c>
      <c r="H131" s="8" t="s">
        <v>22</v>
      </c>
      <c r="I131" s="8" t="s">
        <v>66</v>
      </c>
      <c r="J131" s="8" t="s">
        <v>125</v>
      </c>
      <c r="K131" s="5" t="s">
        <v>25</v>
      </c>
      <c r="L131" s="9">
        <v>8.5</v>
      </c>
      <c r="M131" s="4" t="s">
        <v>69</v>
      </c>
      <c r="N131" s="10">
        <v>7514</v>
      </c>
      <c r="O131" s="11">
        <v>913000</v>
      </c>
      <c r="P131" s="12">
        <v>547800</v>
      </c>
      <c r="Q131" s="12">
        <v>365200</v>
      </c>
      <c r="R131" s="43"/>
      <c r="S131" s="43"/>
      <c r="T131" s="43">
        <f t="shared" si="2"/>
        <v>913000</v>
      </c>
      <c r="U131" s="12"/>
      <c r="V131" s="51">
        <v>0</v>
      </c>
      <c r="W131" s="51">
        <v>913000</v>
      </c>
    </row>
    <row r="132" spans="1:23" ht="25.5" x14ac:dyDescent="0.25">
      <c r="A132" s="4">
        <v>131</v>
      </c>
      <c r="B132" s="5" t="s">
        <v>226</v>
      </c>
      <c r="C132" s="5" t="s">
        <v>227</v>
      </c>
      <c r="D132" s="6">
        <v>44018886</v>
      </c>
      <c r="E132" s="5" t="s">
        <v>59</v>
      </c>
      <c r="F132" s="7">
        <v>7874565</v>
      </c>
      <c r="G132" s="5" t="s">
        <v>242</v>
      </c>
      <c r="H132" s="8" t="s">
        <v>45</v>
      </c>
      <c r="I132" s="8" t="s">
        <v>32</v>
      </c>
      <c r="J132" s="8" t="s">
        <v>114</v>
      </c>
      <c r="K132" s="5" t="s">
        <v>47</v>
      </c>
      <c r="L132" s="10">
        <v>21</v>
      </c>
      <c r="M132" s="4" t="s">
        <v>48</v>
      </c>
      <c r="N132" s="10">
        <v>6531</v>
      </c>
      <c r="O132" s="11">
        <v>2977670</v>
      </c>
      <c r="P132" s="12">
        <v>1786602</v>
      </c>
      <c r="Q132" s="12">
        <v>1191068</v>
      </c>
      <c r="R132" s="43"/>
      <c r="S132" s="43"/>
      <c r="T132" s="43">
        <f t="shared" si="2"/>
        <v>2977670</v>
      </c>
      <c r="U132" s="12"/>
      <c r="V132" s="51">
        <v>164700</v>
      </c>
      <c r="W132" s="51">
        <v>3142370</v>
      </c>
    </row>
    <row r="133" spans="1:23" ht="25.5" x14ac:dyDescent="0.25">
      <c r="A133" s="4">
        <v>132</v>
      </c>
      <c r="B133" s="5" t="s">
        <v>226</v>
      </c>
      <c r="C133" s="5" t="s">
        <v>227</v>
      </c>
      <c r="D133" s="6">
        <v>44018886</v>
      </c>
      <c r="E133" s="5" t="s">
        <v>41</v>
      </c>
      <c r="F133" s="7">
        <v>8435916</v>
      </c>
      <c r="G133" s="5" t="s">
        <v>243</v>
      </c>
      <c r="H133" s="8" t="s">
        <v>22</v>
      </c>
      <c r="I133" s="8" t="s">
        <v>23</v>
      </c>
      <c r="J133" s="8" t="s">
        <v>114</v>
      </c>
      <c r="K133" s="5" t="s">
        <v>25</v>
      </c>
      <c r="L133" s="9">
        <v>32.9</v>
      </c>
      <c r="M133" s="4" t="s">
        <v>43</v>
      </c>
      <c r="N133" s="10">
        <v>29083</v>
      </c>
      <c r="O133" s="11">
        <v>15444510</v>
      </c>
      <c r="P133" s="12">
        <v>9266706</v>
      </c>
      <c r="Q133" s="12">
        <v>6177804</v>
      </c>
      <c r="R133" s="43"/>
      <c r="S133" s="43"/>
      <c r="T133" s="43">
        <f t="shared" si="2"/>
        <v>15444510</v>
      </c>
      <c r="U133" s="12"/>
      <c r="V133" s="51">
        <v>914680</v>
      </c>
      <c r="W133" s="51">
        <v>16359190</v>
      </c>
    </row>
    <row r="134" spans="1:23" ht="25.5" x14ac:dyDescent="0.25">
      <c r="A134" s="4">
        <v>133</v>
      </c>
      <c r="B134" s="5" t="s">
        <v>226</v>
      </c>
      <c r="C134" s="5" t="s">
        <v>227</v>
      </c>
      <c r="D134" s="6">
        <v>44018886</v>
      </c>
      <c r="E134" s="5" t="s">
        <v>44</v>
      </c>
      <c r="F134" s="7">
        <v>8514547</v>
      </c>
      <c r="G134" s="5" t="s">
        <v>244</v>
      </c>
      <c r="H134" s="8" t="s">
        <v>45</v>
      </c>
      <c r="I134" s="8" t="s">
        <v>23</v>
      </c>
      <c r="J134" s="8" t="s">
        <v>114</v>
      </c>
      <c r="K134" s="5" t="s">
        <v>47</v>
      </c>
      <c r="L134" s="10">
        <v>8</v>
      </c>
      <c r="M134" s="4" t="s">
        <v>48</v>
      </c>
      <c r="N134" s="10">
        <v>2048</v>
      </c>
      <c r="O134" s="11">
        <v>2684000</v>
      </c>
      <c r="P134" s="12">
        <v>1610400</v>
      </c>
      <c r="Q134" s="12">
        <v>1073600</v>
      </c>
      <c r="R134" s="43"/>
      <c r="S134" s="43"/>
      <c r="T134" s="43">
        <f t="shared" si="2"/>
        <v>2684000</v>
      </c>
      <c r="U134" s="12"/>
      <c r="V134" s="51">
        <v>0</v>
      </c>
      <c r="W134" s="51">
        <v>2684000</v>
      </c>
    </row>
    <row r="135" spans="1:23" ht="25.5" x14ac:dyDescent="0.25">
      <c r="A135" s="4">
        <v>134</v>
      </c>
      <c r="B135" s="5" t="s">
        <v>226</v>
      </c>
      <c r="C135" s="5" t="s">
        <v>227</v>
      </c>
      <c r="D135" s="6">
        <v>44018886</v>
      </c>
      <c r="E135" s="5" t="s">
        <v>118</v>
      </c>
      <c r="F135" s="7">
        <v>8783734</v>
      </c>
      <c r="G135" s="5" t="s">
        <v>245</v>
      </c>
      <c r="H135" s="8" t="s">
        <v>45</v>
      </c>
      <c r="I135" s="8" t="s">
        <v>66</v>
      </c>
      <c r="J135" s="8" t="s">
        <v>114</v>
      </c>
      <c r="K135" s="5" t="s">
        <v>47</v>
      </c>
      <c r="L135" s="10">
        <v>12</v>
      </c>
      <c r="M135" s="4" t="s">
        <v>48</v>
      </c>
      <c r="N135" s="10">
        <v>4164</v>
      </c>
      <c r="O135" s="11">
        <v>3820000</v>
      </c>
      <c r="P135" s="12">
        <v>2292000</v>
      </c>
      <c r="Q135" s="12">
        <v>1528000</v>
      </c>
      <c r="R135" s="43"/>
      <c r="S135" s="43"/>
      <c r="T135" s="43">
        <f t="shared" si="2"/>
        <v>3820000</v>
      </c>
      <c r="U135" s="12"/>
      <c r="V135" s="51">
        <v>0</v>
      </c>
      <c r="W135" s="51">
        <v>3820000</v>
      </c>
    </row>
    <row r="136" spans="1:23" ht="25.5" x14ac:dyDescent="0.25">
      <c r="A136" s="4">
        <v>135</v>
      </c>
      <c r="B136" s="5" t="s">
        <v>226</v>
      </c>
      <c r="C136" s="5" t="s">
        <v>227</v>
      </c>
      <c r="D136" s="6">
        <v>44018886</v>
      </c>
      <c r="E136" s="5" t="s">
        <v>89</v>
      </c>
      <c r="F136" s="7">
        <v>9608438</v>
      </c>
      <c r="G136" s="5" t="s">
        <v>244</v>
      </c>
      <c r="H136" s="8" t="s">
        <v>45</v>
      </c>
      <c r="I136" s="8" t="s">
        <v>23</v>
      </c>
      <c r="J136" s="8" t="s">
        <v>114</v>
      </c>
      <c r="K136" s="5" t="s">
        <v>47</v>
      </c>
      <c r="L136" s="10">
        <v>28</v>
      </c>
      <c r="M136" s="4" t="s">
        <v>48</v>
      </c>
      <c r="N136" s="10">
        <v>9716</v>
      </c>
      <c r="O136" s="11">
        <v>5477060</v>
      </c>
      <c r="P136" s="12">
        <v>3286236</v>
      </c>
      <c r="Q136" s="12">
        <v>2190824</v>
      </c>
      <c r="R136" s="43"/>
      <c r="S136" s="43"/>
      <c r="T136" s="43">
        <f t="shared" si="2"/>
        <v>5477060</v>
      </c>
      <c r="U136" s="12"/>
      <c r="V136" s="51">
        <v>449010</v>
      </c>
      <c r="W136" s="51">
        <v>5926070</v>
      </c>
    </row>
    <row r="137" spans="1:23" ht="25.5" x14ac:dyDescent="0.25">
      <c r="A137" s="4">
        <v>136</v>
      </c>
      <c r="B137" s="5" t="s">
        <v>226</v>
      </c>
      <c r="C137" s="5" t="s">
        <v>227</v>
      </c>
      <c r="D137" s="6">
        <v>44018886</v>
      </c>
      <c r="E137" s="5" t="s">
        <v>134</v>
      </c>
      <c r="F137" s="7">
        <v>9753684</v>
      </c>
      <c r="G137" s="5" t="s">
        <v>246</v>
      </c>
      <c r="H137" s="8" t="s">
        <v>57</v>
      </c>
      <c r="I137" s="8" t="s">
        <v>77</v>
      </c>
      <c r="J137" s="8" t="s">
        <v>114</v>
      </c>
      <c r="K137" s="5" t="s">
        <v>25</v>
      </c>
      <c r="L137" s="9">
        <v>2.2999999999999998</v>
      </c>
      <c r="M137" s="4" t="s">
        <v>34</v>
      </c>
      <c r="N137" s="10">
        <v>1777</v>
      </c>
      <c r="O137" s="11">
        <v>1665490</v>
      </c>
      <c r="P137" s="12">
        <v>999294</v>
      </c>
      <c r="Q137" s="12">
        <v>666196</v>
      </c>
      <c r="R137" s="43"/>
      <c r="S137" s="43"/>
      <c r="T137" s="43">
        <f t="shared" si="2"/>
        <v>1665490</v>
      </c>
      <c r="U137" s="12"/>
      <c r="V137" s="51">
        <v>63910</v>
      </c>
      <c r="W137" s="51">
        <v>1729400</v>
      </c>
    </row>
    <row r="138" spans="1:23" ht="25.5" x14ac:dyDescent="0.25">
      <c r="A138" s="4">
        <v>137</v>
      </c>
      <c r="B138" s="5" t="s">
        <v>247</v>
      </c>
      <c r="C138" s="5" t="s">
        <v>248</v>
      </c>
      <c r="D138" s="6">
        <v>48489336</v>
      </c>
      <c r="E138" s="5" t="s">
        <v>89</v>
      </c>
      <c r="F138" s="7">
        <v>1494420</v>
      </c>
      <c r="G138" s="5" t="s">
        <v>249</v>
      </c>
      <c r="H138" s="8" t="s">
        <v>45</v>
      </c>
      <c r="I138" s="8" t="s">
        <v>23</v>
      </c>
      <c r="J138" s="8" t="s">
        <v>250</v>
      </c>
      <c r="K138" s="5" t="s">
        <v>47</v>
      </c>
      <c r="L138" s="10">
        <v>12</v>
      </c>
      <c r="M138" s="4" t="s">
        <v>48</v>
      </c>
      <c r="N138" s="10">
        <v>4164</v>
      </c>
      <c r="O138" s="11">
        <v>2347310</v>
      </c>
      <c r="P138" s="12">
        <v>1408386</v>
      </c>
      <c r="Q138" s="12">
        <v>938924</v>
      </c>
      <c r="R138" s="43"/>
      <c r="S138" s="43"/>
      <c r="T138" s="43">
        <f t="shared" si="2"/>
        <v>2347310</v>
      </c>
      <c r="U138" s="12"/>
      <c r="V138" s="51">
        <v>192430</v>
      </c>
      <c r="W138" s="51">
        <v>2539740</v>
      </c>
    </row>
    <row r="139" spans="1:23" ht="25.5" x14ac:dyDescent="0.25">
      <c r="A139" s="4">
        <v>138</v>
      </c>
      <c r="B139" s="5" t="s">
        <v>247</v>
      </c>
      <c r="C139" s="5" t="s">
        <v>248</v>
      </c>
      <c r="D139" s="6">
        <v>48489336</v>
      </c>
      <c r="E139" s="5" t="s">
        <v>41</v>
      </c>
      <c r="F139" s="7">
        <v>1806627</v>
      </c>
      <c r="G139" s="5" t="s">
        <v>251</v>
      </c>
      <c r="H139" s="8" t="s">
        <v>22</v>
      </c>
      <c r="I139" s="8" t="s">
        <v>23</v>
      </c>
      <c r="J139" s="8" t="s">
        <v>250</v>
      </c>
      <c r="K139" s="5" t="s">
        <v>25</v>
      </c>
      <c r="L139" s="9">
        <v>2.8</v>
      </c>
      <c r="M139" s="4" t="s">
        <v>43</v>
      </c>
      <c r="N139" s="10">
        <v>2475</v>
      </c>
      <c r="O139" s="11">
        <v>1314420</v>
      </c>
      <c r="P139" s="12">
        <v>788652</v>
      </c>
      <c r="Q139" s="12">
        <v>525768</v>
      </c>
      <c r="R139" s="43"/>
      <c r="S139" s="43"/>
      <c r="T139" s="43">
        <f t="shared" si="2"/>
        <v>1314420</v>
      </c>
      <c r="U139" s="12"/>
      <c r="V139" s="51">
        <v>77850</v>
      </c>
      <c r="W139" s="51">
        <v>1392270</v>
      </c>
    </row>
    <row r="140" spans="1:23" ht="25.5" x14ac:dyDescent="0.25">
      <c r="A140" s="4">
        <v>139</v>
      </c>
      <c r="B140" s="5" t="s">
        <v>247</v>
      </c>
      <c r="C140" s="5" t="s">
        <v>248</v>
      </c>
      <c r="D140" s="6">
        <v>48489336</v>
      </c>
      <c r="E140" s="5" t="s">
        <v>89</v>
      </c>
      <c r="F140" s="7">
        <v>2002899</v>
      </c>
      <c r="G140" s="5" t="s">
        <v>252</v>
      </c>
      <c r="H140" s="8" t="s">
        <v>45</v>
      </c>
      <c r="I140" s="8" t="s">
        <v>23</v>
      </c>
      <c r="J140" s="8" t="s">
        <v>250</v>
      </c>
      <c r="K140" s="5" t="s">
        <v>47</v>
      </c>
      <c r="L140" s="10">
        <v>15</v>
      </c>
      <c r="M140" s="4" t="s">
        <v>48</v>
      </c>
      <c r="N140" s="10">
        <v>5205</v>
      </c>
      <c r="O140" s="11">
        <v>2934140</v>
      </c>
      <c r="P140" s="12">
        <v>1760484</v>
      </c>
      <c r="Q140" s="12">
        <v>1173656</v>
      </c>
      <c r="R140" s="43"/>
      <c r="S140" s="43"/>
      <c r="T140" s="43">
        <f t="shared" si="2"/>
        <v>2934140</v>
      </c>
      <c r="U140" s="12"/>
      <c r="V140" s="51">
        <v>240540</v>
      </c>
      <c r="W140" s="51">
        <v>3174680</v>
      </c>
    </row>
    <row r="141" spans="1:23" ht="25.5" x14ac:dyDescent="0.25">
      <c r="A141" s="4">
        <v>140</v>
      </c>
      <c r="B141" s="5" t="s">
        <v>247</v>
      </c>
      <c r="C141" s="5" t="s">
        <v>248</v>
      </c>
      <c r="D141" s="6">
        <v>48489336</v>
      </c>
      <c r="E141" s="5" t="s">
        <v>138</v>
      </c>
      <c r="F141" s="7">
        <v>2611433</v>
      </c>
      <c r="G141" s="5" t="s">
        <v>253</v>
      </c>
      <c r="H141" s="8" t="s">
        <v>45</v>
      </c>
      <c r="I141" s="8" t="s">
        <v>23</v>
      </c>
      <c r="J141" s="8" t="s">
        <v>250</v>
      </c>
      <c r="K141" s="5" t="s">
        <v>47</v>
      </c>
      <c r="L141" s="10">
        <v>5</v>
      </c>
      <c r="M141" s="4" t="s">
        <v>48</v>
      </c>
      <c r="N141" s="10">
        <v>1280</v>
      </c>
      <c r="O141" s="11">
        <v>2953330</v>
      </c>
      <c r="P141" s="12">
        <v>1771998</v>
      </c>
      <c r="Q141" s="12">
        <v>1181332</v>
      </c>
      <c r="R141" s="43"/>
      <c r="S141" s="43"/>
      <c r="T141" s="43">
        <f t="shared" si="2"/>
        <v>2953330</v>
      </c>
      <c r="U141" s="12"/>
      <c r="V141" s="51">
        <v>97340</v>
      </c>
      <c r="W141" s="51">
        <v>3050670</v>
      </c>
    </row>
    <row r="142" spans="1:23" ht="25.5" x14ac:dyDescent="0.25">
      <c r="A142" s="4">
        <v>141</v>
      </c>
      <c r="B142" s="5" t="s">
        <v>247</v>
      </c>
      <c r="C142" s="5" t="s">
        <v>248</v>
      </c>
      <c r="D142" s="6">
        <v>48489336</v>
      </c>
      <c r="E142" s="5" t="s">
        <v>89</v>
      </c>
      <c r="F142" s="7">
        <v>2694393</v>
      </c>
      <c r="G142" s="5" t="s">
        <v>254</v>
      </c>
      <c r="H142" s="8" t="s">
        <v>45</v>
      </c>
      <c r="I142" s="8" t="s">
        <v>23</v>
      </c>
      <c r="J142" s="8" t="s">
        <v>250</v>
      </c>
      <c r="K142" s="5" t="s">
        <v>47</v>
      </c>
      <c r="L142" s="10">
        <v>17</v>
      </c>
      <c r="M142" s="4" t="s">
        <v>48</v>
      </c>
      <c r="N142" s="10">
        <v>5899</v>
      </c>
      <c r="O142" s="11">
        <v>3325350</v>
      </c>
      <c r="P142" s="12">
        <v>1995210</v>
      </c>
      <c r="Q142" s="12">
        <v>1330140</v>
      </c>
      <c r="R142" s="43"/>
      <c r="S142" s="43"/>
      <c r="T142" s="43">
        <f t="shared" si="2"/>
        <v>3325350</v>
      </c>
      <c r="U142" s="12"/>
      <c r="V142" s="51">
        <v>272620</v>
      </c>
      <c r="W142" s="51">
        <v>3597970</v>
      </c>
    </row>
    <row r="143" spans="1:23" ht="25.5" x14ac:dyDescent="0.25">
      <c r="A143" s="4">
        <v>142</v>
      </c>
      <c r="B143" s="5" t="s">
        <v>247</v>
      </c>
      <c r="C143" s="5" t="s">
        <v>248</v>
      </c>
      <c r="D143" s="6">
        <v>48489336</v>
      </c>
      <c r="E143" s="5" t="s">
        <v>59</v>
      </c>
      <c r="F143" s="7">
        <v>3001486</v>
      </c>
      <c r="G143" s="5" t="s">
        <v>255</v>
      </c>
      <c r="H143" s="8" t="s">
        <v>45</v>
      </c>
      <c r="I143" s="8" t="s">
        <v>77</v>
      </c>
      <c r="J143" s="8" t="s">
        <v>250</v>
      </c>
      <c r="K143" s="5" t="s">
        <v>47</v>
      </c>
      <c r="L143" s="10">
        <v>29</v>
      </c>
      <c r="M143" s="4" t="s">
        <v>48</v>
      </c>
      <c r="N143" s="10">
        <v>7946</v>
      </c>
      <c r="O143" s="11">
        <v>4424180</v>
      </c>
      <c r="P143" s="12">
        <v>2654508</v>
      </c>
      <c r="Q143" s="12">
        <v>1769672</v>
      </c>
      <c r="R143" s="43"/>
      <c r="S143" s="43"/>
      <c r="T143" s="43">
        <f t="shared" si="2"/>
        <v>4424180</v>
      </c>
      <c r="U143" s="12"/>
      <c r="V143" s="51">
        <v>225210</v>
      </c>
      <c r="W143" s="51">
        <v>4649390</v>
      </c>
    </row>
    <row r="144" spans="1:23" ht="25.5" x14ac:dyDescent="0.25">
      <c r="A144" s="4">
        <v>143</v>
      </c>
      <c r="B144" s="5" t="s">
        <v>247</v>
      </c>
      <c r="C144" s="5" t="s">
        <v>248</v>
      </c>
      <c r="D144" s="6">
        <v>48489336</v>
      </c>
      <c r="E144" s="5" t="s">
        <v>41</v>
      </c>
      <c r="F144" s="7">
        <v>3475241</v>
      </c>
      <c r="G144" s="5" t="s">
        <v>256</v>
      </c>
      <c r="H144" s="8" t="s">
        <v>22</v>
      </c>
      <c r="I144" s="8" t="s">
        <v>23</v>
      </c>
      <c r="J144" s="8" t="s">
        <v>250</v>
      </c>
      <c r="K144" s="5" t="s">
        <v>25</v>
      </c>
      <c r="L144" s="9">
        <v>5.7</v>
      </c>
      <c r="M144" s="4" t="s">
        <v>43</v>
      </c>
      <c r="N144" s="10">
        <v>5038</v>
      </c>
      <c r="O144" s="11">
        <v>2675790</v>
      </c>
      <c r="P144" s="12">
        <v>1605474</v>
      </c>
      <c r="Q144" s="12">
        <v>1070316</v>
      </c>
      <c r="R144" s="43"/>
      <c r="S144" s="43"/>
      <c r="T144" s="43">
        <f t="shared" si="2"/>
        <v>2675790</v>
      </c>
      <c r="U144" s="12"/>
      <c r="V144" s="51">
        <v>158470</v>
      </c>
      <c r="W144" s="51">
        <v>2834260</v>
      </c>
    </row>
    <row r="145" spans="1:23" ht="25.5" x14ac:dyDescent="0.25">
      <c r="A145" s="4">
        <v>144</v>
      </c>
      <c r="B145" s="5" t="s">
        <v>247</v>
      </c>
      <c r="C145" s="5" t="s">
        <v>248</v>
      </c>
      <c r="D145" s="6">
        <v>48489336</v>
      </c>
      <c r="E145" s="5" t="s">
        <v>41</v>
      </c>
      <c r="F145" s="7">
        <v>3918445</v>
      </c>
      <c r="G145" s="5" t="s">
        <v>257</v>
      </c>
      <c r="H145" s="8" t="s">
        <v>22</v>
      </c>
      <c r="I145" s="8" t="s">
        <v>23</v>
      </c>
      <c r="J145" s="8" t="s">
        <v>258</v>
      </c>
      <c r="K145" s="5" t="s">
        <v>25</v>
      </c>
      <c r="L145" s="9">
        <v>8.58</v>
      </c>
      <c r="M145" s="4" t="s">
        <v>43</v>
      </c>
      <c r="N145" s="10">
        <v>7584</v>
      </c>
      <c r="O145" s="11">
        <v>4027770</v>
      </c>
      <c r="P145" s="12">
        <v>2416662</v>
      </c>
      <c r="Q145" s="12">
        <v>1611108</v>
      </c>
      <c r="R145" s="43"/>
      <c r="S145" s="43"/>
      <c r="T145" s="43">
        <f t="shared" si="2"/>
        <v>4027770</v>
      </c>
      <c r="U145" s="12"/>
      <c r="V145" s="51">
        <v>238550</v>
      </c>
      <c r="W145" s="51">
        <v>4266320</v>
      </c>
    </row>
    <row r="146" spans="1:23" ht="25.5" x14ac:dyDescent="0.25">
      <c r="A146" s="4">
        <v>145</v>
      </c>
      <c r="B146" s="5" t="s">
        <v>247</v>
      </c>
      <c r="C146" s="5" t="s">
        <v>248</v>
      </c>
      <c r="D146" s="6">
        <v>48489336</v>
      </c>
      <c r="E146" s="5" t="s">
        <v>41</v>
      </c>
      <c r="F146" s="7">
        <v>4069740</v>
      </c>
      <c r="G146" s="5" t="s">
        <v>259</v>
      </c>
      <c r="H146" s="8" t="s">
        <v>22</v>
      </c>
      <c r="I146" s="8" t="s">
        <v>23</v>
      </c>
      <c r="J146" s="8" t="s">
        <v>250</v>
      </c>
      <c r="K146" s="5" t="s">
        <v>25</v>
      </c>
      <c r="L146" s="9">
        <v>8.73</v>
      </c>
      <c r="M146" s="4" t="s">
        <v>43</v>
      </c>
      <c r="N146" s="10">
        <v>7717</v>
      </c>
      <c r="O146" s="11">
        <v>4098190</v>
      </c>
      <c r="P146" s="12">
        <v>2458914</v>
      </c>
      <c r="Q146" s="12">
        <v>1639276</v>
      </c>
      <c r="R146" s="43"/>
      <c r="S146" s="43"/>
      <c r="T146" s="43">
        <f t="shared" si="2"/>
        <v>4098190</v>
      </c>
      <c r="U146" s="12"/>
      <c r="V146" s="51">
        <v>242710</v>
      </c>
      <c r="W146" s="51">
        <v>4340900</v>
      </c>
    </row>
    <row r="147" spans="1:23" ht="25.5" x14ac:dyDescent="0.25">
      <c r="A147" s="4">
        <v>146</v>
      </c>
      <c r="B147" s="5" t="s">
        <v>247</v>
      </c>
      <c r="C147" s="5" t="s">
        <v>248</v>
      </c>
      <c r="D147" s="6">
        <v>48489336</v>
      </c>
      <c r="E147" s="5" t="s">
        <v>174</v>
      </c>
      <c r="F147" s="7">
        <v>5033443</v>
      </c>
      <c r="G147" s="5" t="s">
        <v>260</v>
      </c>
      <c r="H147" s="8" t="s">
        <v>31</v>
      </c>
      <c r="I147" s="8" t="s">
        <v>32</v>
      </c>
      <c r="J147" s="8" t="s">
        <v>250</v>
      </c>
      <c r="K147" s="5" t="s">
        <v>47</v>
      </c>
      <c r="L147" s="10">
        <v>16</v>
      </c>
      <c r="M147" s="4" t="s">
        <v>48</v>
      </c>
      <c r="N147" s="10">
        <v>2048</v>
      </c>
      <c r="O147" s="11">
        <v>2334560</v>
      </c>
      <c r="P147" s="12">
        <v>1400736</v>
      </c>
      <c r="Q147" s="12">
        <v>933824</v>
      </c>
      <c r="R147" s="43"/>
      <c r="S147" s="43"/>
      <c r="T147" s="43">
        <f t="shared" si="2"/>
        <v>2334560</v>
      </c>
      <c r="U147" s="12"/>
      <c r="V147" s="51">
        <v>97100</v>
      </c>
      <c r="W147" s="51">
        <v>2431660</v>
      </c>
    </row>
    <row r="148" spans="1:23" ht="25.5" x14ac:dyDescent="0.25">
      <c r="A148" s="4">
        <v>147</v>
      </c>
      <c r="B148" s="5" t="s">
        <v>247</v>
      </c>
      <c r="C148" s="5" t="s">
        <v>248</v>
      </c>
      <c r="D148" s="6">
        <v>48489336</v>
      </c>
      <c r="E148" s="5" t="s">
        <v>41</v>
      </c>
      <c r="F148" s="7">
        <v>6347392</v>
      </c>
      <c r="G148" s="5" t="s">
        <v>261</v>
      </c>
      <c r="H148" s="8" t="s">
        <v>22</v>
      </c>
      <c r="I148" s="8" t="s">
        <v>23</v>
      </c>
      <c r="J148" s="8" t="s">
        <v>250</v>
      </c>
      <c r="K148" s="5" t="s">
        <v>25</v>
      </c>
      <c r="L148" s="9">
        <v>8.6999999999999993</v>
      </c>
      <c r="M148" s="4" t="s">
        <v>43</v>
      </c>
      <c r="N148" s="10">
        <v>7690</v>
      </c>
      <c r="O148" s="11">
        <v>4084110</v>
      </c>
      <c r="P148" s="12">
        <v>2450466</v>
      </c>
      <c r="Q148" s="12">
        <v>1633644</v>
      </c>
      <c r="R148" s="43"/>
      <c r="S148" s="43"/>
      <c r="T148" s="43">
        <f t="shared" si="2"/>
        <v>4084110</v>
      </c>
      <c r="U148" s="12"/>
      <c r="V148" s="51">
        <v>241870</v>
      </c>
      <c r="W148" s="51">
        <v>4325980</v>
      </c>
    </row>
    <row r="149" spans="1:23" ht="25.5" x14ac:dyDescent="0.25">
      <c r="A149" s="4">
        <v>148</v>
      </c>
      <c r="B149" s="5" t="s">
        <v>247</v>
      </c>
      <c r="C149" s="5" t="s">
        <v>248</v>
      </c>
      <c r="D149" s="6">
        <v>48489336</v>
      </c>
      <c r="E149" s="5" t="s">
        <v>127</v>
      </c>
      <c r="F149" s="7">
        <v>6420497</v>
      </c>
      <c r="G149" s="5" t="s">
        <v>262</v>
      </c>
      <c r="H149" s="8" t="s">
        <v>31</v>
      </c>
      <c r="I149" s="8" t="s">
        <v>66</v>
      </c>
      <c r="J149" s="8" t="s">
        <v>250</v>
      </c>
      <c r="K149" s="5" t="s">
        <v>25</v>
      </c>
      <c r="L149" s="9">
        <v>5.5</v>
      </c>
      <c r="M149" s="4" t="s">
        <v>128</v>
      </c>
      <c r="N149" s="10">
        <v>3039</v>
      </c>
      <c r="O149" s="11">
        <v>156040</v>
      </c>
      <c r="P149" s="12">
        <v>93624</v>
      </c>
      <c r="Q149" s="12">
        <v>62416</v>
      </c>
      <c r="R149" s="43"/>
      <c r="S149" s="43"/>
      <c r="T149" s="43">
        <f t="shared" si="2"/>
        <v>156040</v>
      </c>
      <c r="U149" s="12"/>
      <c r="V149" s="51">
        <v>125420</v>
      </c>
      <c r="W149" s="51">
        <v>281460</v>
      </c>
    </row>
    <row r="150" spans="1:23" ht="25.5" x14ac:dyDescent="0.25">
      <c r="A150" s="4">
        <v>149</v>
      </c>
      <c r="B150" s="5" t="s">
        <v>247</v>
      </c>
      <c r="C150" s="5" t="s">
        <v>248</v>
      </c>
      <c r="D150" s="6">
        <v>48489336</v>
      </c>
      <c r="E150" s="5" t="s">
        <v>82</v>
      </c>
      <c r="F150" s="7">
        <v>6528506</v>
      </c>
      <c r="G150" s="5" t="s">
        <v>263</v>
      </c>
      <c r="H150" s="8" t="s">
        <v>57</v>
      </c>
      <c r="I150" s="8" t="s">
        <v>32</v>
      </c>
      <c r="J150" s="8" t="s">
        <v>250</v>
      </c>
      <c r="K150" s="5" t="s">
        <v>25</v>
      </c>
      <c r="L150" s="9">
        <v>1.3</v>
      </c>
      <c r="M150" s="4" t="s">
        <v>68</v>
      </c>
      <c r="N150" s="10">
        <v>1004</v>
      </c>
      <c r="O150" s="11">
        <v>943000</v>
      </c>
      <c r="P150" s="12">
        <v>565800</v>
      </c>
      <c r="Q150" s="12">
        <v>377200</v>
      </c>
      <c r="R150" s="43"/>
      <c r="S150" s="43"/>
      <c r="T150" s="43">
        <f t="shared" si="2"/>
        <v>943000</v>
      </c>
      <c r="U150" s="12"/>
      <c r="V150" s="51">
        <v>39230</v>
      </c>
      <c r="W150" s="51">
        <v>982230</v>
      </c>
    </row>
    <row r="151" spans="1:23" ht="25.5" x14ac:dyDescent="0.25">
      <c r="A151" s="4">
        <v>150</v>
      </c>
      <c r="B151" s="5" t="s">
        <v>247</v>
      </c>
      <c r="C151" s="5" t="s">
        <v>248</v>
      </c>
      <c r="D151" s="6">
        <v>48489336</v>
      </c>
      <c r="E151" s="5" t="s">
        <v>100</v>
      </c>
      <c r="F151" s="7">
        <v>7184662</v>
      </c>
      <c r="G151" s="5" t="s">
        <v>264</v>
      </c>
      <c r="H151" s="8" t="s">
        <v>22</v>
      </c>
      <c r="I151" s="8" t="s">
        <v>66</v>
      </c>
      <c r="J151" s="8" t="s">
        <v>250</v>
      </c>
      <c r="K151" s="5" t="s">
        <v>25</v>
      </c>
      <c r="L151" s="9">
        <v>1.5</v>
      </c>
      <c r="M151" s="4" t="s">
        <v>104</v>
      </c>
      <c r="N151" s="10">
        <v>829</v>
      </c>
      <c r="O151" s="11">
        <v>0</v>
      </c>
      <c r="P151" s="12">
        <v>0</v>
      </c>
      <c r="Q151" s="12">
        <v>0</v>
      </c>
      <c r="R151" s="43"/>
      <c r="S151" s="43"/>
      <c r="T151" s="43">
        <f t="shared" si="2"/>
        <v>0</v>
      </c>
      <c r="U151" s="12"/>
      <c r="V151" s="51">
        <v>12640</v>
      </c>
      <c r="W151" s="51">
        <v>12640</v>
      </c>
    </row>
    <row r="152" spans="1:23" ht="25.5" x14ac:dyDescent="0.25">
      <c r="A152" s="4">
        <v>151</v>
      </c>
      <c r="B152" s="5" t="s">
        <v>247</v>
      </c>
      <c r="C152" s="5" t="s">
        <v>248</v>
      </c>
      <c r="D152" s="6">
        <v>48489336</v>
      </c>
      <c r="E152" s="5" t="s">
        <v>55</v>
      </c>
      <c r="F152" s="7">
        <v>7817571</v>
      </c>
      <c r="G152" s="5" t="s">
        <v>265</v>
      </c>
      <c r="H152" s="8" t="s">
        <v>57</v>
      </c>
      <c r="I152" s="8" t="s">
        <v>32</v>
      </c>
      <c r="J152" s="8" t="s">
        <v>250</v>
      </c>
      <c r="K152" s="5" t="s">
        <v>25</v>
      </c>
      <c r="L152" s="9">
        <v>2.84</v>
      </c>
      <c r="M152" s="4" t="s">
        <v>34</v>
      </c>
      <c r="N152" s="10">
        <v>2195</v>
      </c>
      <c r="O152" s="11">
        <v>2173500</v>
      </c>
      <c r="P152" s="12">
        <v>1304100</v>
      </c>
      <c r="Q152" s="12">
        <v>869400</v>
      </c>
      <c r="R152" s="43"/>
      <c r="S152" s="43"/>
      <c r="T152" s="43">
        <f t="shared" si="2"/>
        <v>2173500</v>
      </c>
      <c r="U152" s="12"/>
      <c r="V152" s="51">
        <v>83720</v>
      </c>
      <c r="W152" s="51">
        <v>2257220</v>
      </c>
    </row>
    <row r="153" spans="1:23" ht="25.5" x14ac:dyDescent="0.25">
      <c r="A153" s="4">
        <v>152</v>
      </c>
      <c r="B153" s="5" t="s">
        <v>247</v>
      </c>
      <c r="C153" s="5" t="s">
        <v>248</v>
      </c>
      <c r="D153" s="6">
        <v>48489336</v>
      </c>
      <c r="E153" s="5" t="s">
        <v>126</v>
      </c>
      <c r="F153" s="7">
        <v>8320216</v>
      </c>
      <c r="G153" s="5" t="s">
        <v>266</v>
      </c>
      <c r="H153" s="8" t="s">
        <v>31</v>
      </c>
      <c r="I153" s="8" t="s">
        <v>23</v>
      </c>
      <c r="J153" s="8" t="s">
        <v>250</v>
      </c>
      <c r="K153" s="5" t="s">
        <v>25</v>
      </c>
      <c r="L153" s="9">
        <v>2.2799999999999998</v>
      </c>
      <c r="M153" s="4" t="s">
        <v>107</v>
      </c>
      <c r="N153" s="10">
        <v>1511</v>
      </c>
      <c r="O153" s="11">
        <v>1332300</v>
      </c>
      <c r="P153" s="12">
        <v>799380</v>
      </c>
      <c r="Q153" s="12">
        <v>532920</v>
      </c>
      <c r="R153" s="43"/>
      <c r="S153" s="43"/>
      <c r="T153" s="43">
        <f t="shared" si="2"/>
        <v>1332300</v>
      </c>
      <c r="U153" s="12"/>
      <c r="V153" s="51">
        <v>75460</v>
      </c>
      <c r="W153" s="51">
        <v>1407760</v>
      </c>
    </row>
    <row r="154" spans="1:23" ht="25.5" x14ac:dyDescent="0.25">
      <c r="A154" s="4">
        <v>153</v>
      </c>
      <c r="B154" s="5" t="s">
        <v>247</v>
      </c>
      <c r="C154" s="5" t="s">
        <v>248</v>
      </c>
      <c r="D154" s="6">
        <v>48489336</v>
      </c>
      <c r="E154" s="5" t="s">
        <v>44</v>
      </c>
      <c r="F154" s="7">
        <v>9232848</v>
      </c>
      <c r="G154" s="5" t="s">
        <v>267</v>
      </c>
      <c r="H154" s="8" t="s">
        <v>152</v>
      </c>
      <c r="I154" s="8" t="s">
        <v>23</v>
      </c>
      <c r="J154" s="8" t="s">
        <v>250</v>
      </c>
      <c r="K154" s="5" t="s">
        <v>25</v>
      </c>
      <c r="L154" s="9">
        <v>3</v>
      </c>
      <c r="M154" s="4" t="s">
        <v>43</v>
      </c>
      <c r="N154" s="10">
        <v>2652</v>
      </c>
      <c r="O154" s="11">
        <v>1778500</v>
      </c>
      <c r="P154" s="12">
        <v>1067100</v>
      </c>
      <c r="Q154" s="12">
        <v>711400</v>
      </c>
      <c r="R154" s="43"/>
      <c r="S154" s="43"/>
      <c r="T154" s="43">
        <f t="shared" si="2"/>
        <v>1778500</v>
      </c>
      <c r="U154" s="12"/>
      <c r="V154" s="51">
        <v>100370</v>
      </c>
      <c r="W154" s="51">
        <v>1878870</v>
      </c>
    </row>
    <row r="155" spans="1:23" ht="25.5" x14ac:dyDescent="0.25">
      <c r="A155" s="4">
        <v>154</v>
      </c>
      <c r="B155" s="5" t="s">
        <v>247</v>
      </c>
      <c r="C155" s="5" t="s">
        <v>248</v>
      </c>
      <c r="D155" s="6">
        <v>48489336</v>
      </c>
      <c r="E155" s="5" t="s">
        <v>41</v>
      </c>
      <c r="F155" s="7">
        <v>9716717</v>
      </c>
      <c r="G155" s="5" t="s">
        <v>268</v>
      </c>
      <c r="H155" s="8" t="s">
        <v>22</v>
      </c>
      <c r="I155" s="8" t="s">
        <v>23</v>
      </c>
      <c r="J155" s="8" t="s">
        <v>250</v>
      </c>
      <c r="K155" s="5" t="s">
        <v>25</v>
      </c>
      <c r="L155" s="9">
        <v>9.3000000000000007</v>
      </c>
      <c r="M155" s="4" t="s">
        <v>43</v>
      </c>
      <c r="N155" s="10">
        <v>8221</v>
      </c>
      <c r="O155" s="11">
        <v>4365770</v>
      </c>
      <c r="P155" s="12">
        <v>2619462</v>
      </c>
      <c r="Q155" s="12">
        <v>1746308</v>
      </c>
      <c r="R155" s="43"/>
      <c r="S155" s="43"/>
      <c r="T155" s="43">
        <f t="shared" si="2"/>
        <v>4365770</v>
      </c>
      <c r="U155" s="12"/>
      <c r="V155" s="51">
        <v>258560</v>
      </c>
      <c r="W155" s="51">
        <v>4624330</v>
      </c>
    </row>
    <row r="156" spans="1:23" ht="25.5" x14ac:dyDescent="0.25">
      <c r="A156" s="4">
        <v>155</v>
      </c>
      <c r="B156" s="5" t="s">
        <v>269</v>
      </c>
      <c r="C156" s="5" t="s">
        <v>270</v>
      </c>
      <c r="D156" s="6">
        <v>73633607</v>
      </c>
      <c r="E156" s="5" t="s">
        <v>20</v>
      </c>
      <c r="F156" s="7">
        <v>1985731</v>
      </c>
      <c r="G156" s="5" t="s">
        <v>20</v>
      </c>
      <c r="H156" s="8" t="s">
        <v>22</v>
      </c>
      <c r="I156" s="8" t="s">
        <v>23</v>
      </c>
      <c r="J156" s="8" t="s">
        <v>271</v>
      </c>
      <c r="K156" s="5" t="s">
        <v>25</v>
      </c>
      <c r="L156" s="9">
        <v>1.96</v>
      </c>
      <c r="M156" s="4" t="s">
        <v>26</v>
      </c>
      <c r="N156" s="10">
        <v>1732</v>
      </c>
      <c r="O156" s="11">
        <v>1065260</v>
      </c>
      <c r="P156" s="12">
        <v>639156</v>
      </c>
      <c r="Q156" s="12">
        <v>426104</v>
      </c>
      <c r="R156" s="43"/>
      <c r="S156" s="43"/>
      <c r="T156" s="43">
        <f t="shared" si="2"/>
        <v>1065260</v>
      </c>
      <c r="U156" s="12"/>
      <c r="V156" s="51">
        <v>59800</v>
      </c>
      <c r="W156" s="51">
        <v>1125060</v>
      </c>
    </row>
    <row r="157" spans="1:23" ht="25.5" x14ac:dyDescent="0.25">
      <c r="A157" s="4">
        <v>156</v>
      </c>
      <c r="B157" s="5" t="s">
        <v>269</v>
      </c>
      <c r="C157" s="5" t="s">
        <v>270</v>
      </c>
      <c r="D157" s="6">
        <v>73633607</v>
      </c>
      <c r="E157" s="5" t="s">
        <v>41</v>
      </c>
      <c r="F157" s="7">
        <v>7335813</v>
      </c>
      <c r="G157" s="5" t="s">
        <v>272</v>
      </c>
      <c r="H157" s="8" t="s">
        <v>72</v>
      </c>
      <c r="I157" s="8" t="s">
        <v>23</v>
      </c>
      <c r="J157" s="8" t="s">
        <v>78</v>
      </c>
      <c r="K157" s="5" t="s">
        <v>25</v>
      </c>
      <c r="L157" s="9">
        <v>2.5</v>
      </c>
      <c r="M157" s="4" t="s">
        <v>43</v>
      </c>
      <c r="N157" s="10">
        <v>2210</v>
      </c>
      <c r="O157" s="11">
        <v>1173590</v>
      </c>
      <c r="P157" s="12">
        <v>704154</v>
      </c>
      <c r="Q157" s="12">
        <v>469436</v>
      </c>
      <c r="R157" s="43"/>
      <c r="S157" s="43"/>
      <c r="T157" s="43">
        <f t="shared" si="2"/>
        <v>1173590</v>
      </c>
      <c r="U157" s="12"/>
      <c r="V157" s="51">
        <v>69510</v>
      </c>
      <c r="W157" s="51">
        <v>1243100</v>
      </c>
    </row>
    <row r="158" spans="1:23" ht="25.5" x14ac:dyDescent="0.25">
      <c r="A158" s="4">
        <v>157</v>
      </c>
      <c r="B158" s="5" t="s">
        <v>269</v>
      </c>
      <c r="C158" s="5" t="s">
        <v>270</v>
      </c>
      <c r="D158" s="6">
        <v>73633607</v>
      </c>
      <c r="E158" s="5" t="s">
        <v>41</v>
      </c>
      <c r="F158" s="7">
        <v>7684377</v>
      </c>
      <c r="G158" s="5" t="s">
        <v>273</v>
      </c>
      <c r="H158" s="8" t="s">
        <v>72</v>
      </c>
      <c r="I158" s="8" t="s">
        <v>23</v>
      </c>
      <c r="J158" s="8" t="s">
        <v>271</v>
      </c>
      <c r="K158" s="5" t="s">
        <v>25</v>
      </c>
      <c r="L158" s="9">
        <v>6.13</v>
      </c>
      <c r="M158" s="4" t="s">
        <v>43</v>
      </c>
      <c r="N158" s="10">
        <v>5418</v>
      </c>
      <c r="O158" s="11">
        <v>2881000</v>
      </c>
      <c r="P158" s="12">
        <v>1728600</v>
      </c>
      <c r="Q158" s="12">
        <v>1152400</v>
      </c>
      <c r="R158" s="43"/>
      <c r="S158" s="43"/>
      <c r="T158" s="43">
        <f t="shared" si="2"/>
        <v>2881000</v>
      </c>
      <c r="U158" s="12"/>
      <c r="V158" s="51">
        <v>0</v>
      </c>
      <c r="W158" s="51">
        <v>2881000</v>
      </c>
    </row>
    <row r="159" spans="1:23" ht="25.5" x14ac:dyDescent="0.25">
      <c r="A159" s="4">
        <v>158</v>
      </c>
      <c r="B159" s="5" t="s">
        <v>269</v>
      </c>
      <c r="C159" s="5" t="s">
        <v>270</v>
      </c>
      <c r="D159" s="6">
        <v>73633607</v>
      </c>
      <c r="E159" s="5" t="s">
        <v>126</v>
      </c>
      <c r="F159" s="7">
        <v>9612699</v>
      </c>
      <c r="G159" s="5" t="s">
        <v>274</v>
      </c>
      <c r="H159" s="8" t="s">
        <v>31</v>
      </c>
      <c r="I159" s="8" t="s">
        <v>66</v>
      </c>
      <c r="J159" s="8" t="s">
        <v>78</v>
      </c>
      <c r="K159" s="5" t="s">
        <v>25</v>
      </c>
      <c r="L159" s="9">
        <v>2.95</v>
      </c>
      <c r="M159" s="4" t="s">
        <v>107</v>
      </c>
      <c r="N159" s="10">
        <v>1955</v>
      </c>
      <c r="O159" s="11">
        <v>1723800</v>
      </c>
      <c r="P159" s="12">
        <v>1034280</v>
      </c>
      <c r="Q159" s="12">
        <v>689520</v>
      </c>
      <c r="R159" s="43"/>
      <c r="S159" s="43"/>
      <c r="T159" s="43">
        <f t="shared" si="2"/>
        <v>1723800</v>
      </c>
      <c r="U159" s="12"/>
      <c r="V159" s="51">
        <v>97650</v>
      </c>
      <c r="W159" s="51">
        <v>1821450</v>
      </c>
    </row>
    <row r="160" spans="1:23" ht="25.5" x14ac:dyDescent="0.25">
      <c r="A160" s="4">
        <v>159</v>
      </c>
      <c r="B160" s="5" t="s">
        <v>275</v>
      </c>
      <c r="C160" s="5" t="s">
        <v>276</v>
      </c>
      <c r="D160" s="6">
        <v>47997885</v>
      </c>
      <c r="E160" s="5" t="s">
        <v>126</v>
      </c>
      <c r="F160" s="7">
        <v>1669176</v>
      </c>
      <c r="G160" s="5" t="s">
        <v>277</v>
      </c>
      <c r="H160" s="8" t="s">
        <v>31</v>
      </c>
      <c r="I160" s="8" t="s">
        <v>23</v>
      </c>
      <c r="J160" s="8" t="s">
        <v>278</v>
      </c>
      <c r="K160" s="5" t="s">
        <v>25</v>
      </c>
      <c r="L160" s="9">
        <v>5.4</v>
      </c>
      <c r="M160" s="4" t="s">
        <v>107</v>
      </c>
      <c r="N160" s="10">
        <v>3580</v>
      </c>
      <c r="O160" s="11">
        <v>3155440</v>
      </c>
      <c r="P160" s="12">
        <v>1893264</v>
      </c>
      <c r="Q160" s="12">
        <v>1262176</v>
      </c>
      <c r="R160" s="43"/>
      <c r="S160" s="43"/>
      <c r="T160" s="43">
        <f t="shared" si="2"/>
        <v>3155440</v>
      </c>
      <c r="U160" s="12"/>
      <c r="V160" s="51">
        <v>178740</v>
      </c>
      <c r="W160" s="51">
        <v>3334180</v>
      </c>
    </row>
    <row r="161" spans="1:23" ht="25.5" x14ac:dyDescent="0.25">
      <c r="A161" s="4">
        <v>160</v>
      </c>
      <c r="B161" s="5" t="s">
        <v>275</v>
      </c>
      <c r="C161" s="5" t="s">
        <v>276</v>
      </c>
      <c r="D161" s="6">
        <v>47997885</v>
      </c>
      <c r="E161" s="5" t="s">
        <v>41</v>
      </c>
      <c r="F161" s="7">
        <v>1933912</v>
      </c>
      <c r="G161" s="5" t="s">
        <v>279</v>
      </c>
      <c r="H161" s="8" t="s">
        <v>22</v>
      </c>
      <c r="I161" s="8" t="s">
        <v>23</v>
      </c>
      <c r="J161" s="8" t="s">
        <v>172</v>
      </c>
      <c r="K161" s="5" t="s">
        <v>25</v>
      </c>
      <c r="L161" s="9">
        <v>14.6</v>
      </c>
      <c r="M161" s="4" t="s">
        <v>43</v>
      </c>
      <c r="N161" s="10">
        <v>12906</v>
      </c>
      <c r="O161" s="11">
        <v>6853790</v>
      </c>
      <c r="P161" s="12">
        <v>4112274</v>
      </c>
      <c r="Q161" s="12">
        <v>2741516</v>
      </c>
      <c r="R161" s="43"/>
      <c r="S161" s="43"/>
      <c r="T161" s="43">
        <f t="shared" si="2"/>
        <v>6853790</v>
      </c>
      <c r="U161" s="12"/>
      <c r="V161" s="51">
        <v>405910</v>
      </c>
      <c r="W161" s="51">
        <v>7259700</v>
      </c>
    </row>
    <row r="162" spans="1:23" ht="25.5" x14ac:dyDescent="0.25">
      <c r="A162" s="4">
        <v>161</v>
      </c>
      <c r="B162" s="5" t="s">
        <v>275</v>
      </c>
      <c r="C162" s="5" t="s">
        <v>276</v>
      </c>
      <c r="D162" s="6">
        <v>47997885</v>
      </c>
      <c r="E162" s="5" t="s">
        <v>134</v>
      </c>
      <c r="F162" s="7">
        <v>2193113</v>
      </c>
      <c r="G162" s="5" t="s">
        <v>280</v>
      </c>
      <c r="H162" s="8" t="s">
        <v>57</v>
      </c>
      <c r="I162" s="8" t="s">
        <v>77</v>
      </c>
      <c r="J162" s="8" t="s">
        <v>147</v>
      </c>
      <c r="K162" s="5" t="s">
        <v>25</v>
      </c>
      <c r="L162" s="9">
        <v>2.91</v>
      </c>
      <c r="M162" s="4" t="s">
        <v>34</v>
      </c>
      <c r="N162" s="10">
        <v>2249</v>
      </c>
      <c r="O162" s="11">
        <v>2107210</v>
      </c>
      <c r="P162" s="12">
        <v>1264326</v>
      </c>
      <c r="Q162" s="12">
        <v>842884</v>
      </c>
      <c r="R162" s="43"/>
      <c r="S162" s="43"/>
      <c r="T162" s="43">
        <f t="shared" si="2"/>
        <v>2107210</v>
      </c>
      <c r="U162" s="12"/>
      <c r="V162" s="51">
        <v>80850</v>
      </c>
      <c r="W162" s="51">
        <v>2188060</v>
      </c>
    </row>
    <row r="163" spans="1:23" ht="25.5" x14ac:dyDescent="0.25">
      <c r="A163" s="4">
        <v>162</v>
      </c>
      <c r="B163" s="5" t="s">
        <v>275</v>
      </c>
      <c r="C163" s="5" t="s">
        <v>276</v>
      </c>
      <c r="D163" s="6">
        <v>47997885</v>
      </c>
      <c r="E163" s="5" t="s">
        <v>100</v>
      </c>
      <c r="F163" s="7">
        <v>3490404</v>
      </c>
      <c r="G163" s="5" t="s">
        <v>281</v>
      </c>
      <c r="H163" s="8" t="s">
        <v>57</v>
      </c>
      <c r="I163" s="8" t="s">
        <v>32</v>
      </c>
      <c r="J163" s="8" t="s">
        <v>153</v>
      </c>
      <c r="K163" s="5" t="s">
        <v>25</v>
      </c>
      <c r="L163" s="9">
        <v>2.5</v>
      </c>
      <c r="M163" s="4" t="s">
        <v>104</v>
      </c>
      <c r="N163" s="10">
        <v>1381</v>
      </c>
      <c r="O163" s="11">
        <v>0</v>
      </c>
      <c r="P163" s="12">
        <v>0</v>
      </c>
      <c r="Q163" s="12">
        <v>0</v>
      </c>
      <c r="R163" s="43"/>
      <c r="S163" s="43"/>
      <c r="T163" s="43">
        <f t="shared" si="2"/>
        <v>0</v>
      </c>
      <c r="U163" s="12"/>
      <c r="V163" s="51">
        <v>21080</v>
      </c>
      <c r="W163" s="51">
        <v>21080</v>
      </c>
    </row>
    <row r="164" spans="1:23" ht="25.5" x14ac:dyDescent="0.25">
      <c r="A164" s="4">
        <v>163</v>
      </c>
      <c r="B164" s="5" t="s">
        <v>275</v>
      </c>
      <c r="C164" s="5" t="s">
        <v>276</v>
      </c>
      <c r="D164" s="6">
        <v>47997885</v>
      </c>
      <c r="E164" s="5" t="s">
        <v>59</v>
      </c>
      <c r="F164" s="7">
        <v>3701441</v>
      </c>
      <c r="G164" s="5" t="s">
        <v>282</v>
      </c>
      <c r="H164" s="8" t="s">
        <v>45</v>
      </c>
      <c r="I164" s="8" t="s">
        <v>77</v>
      </c>
      <c r="J164" s="8" t="s">
        <v>147</v>
      </c>
      <c r="K164" s="5" t="s">
        <v>47</v>
      </c>
      <c r="L164" s="10">
        <v>40</v>
      </c>
      <c r="M164" s="4" t="s">
        <v>48</v>
      </c>
      <c r="N164" s="10">
        <v>10960</v>
      </c>
      <c r="O164" s="11">
        <v>6102320</v>
      </c>
      <c r="P164" s="12">
        <v>3661392</v>
      </c>
      <c r="Q164" s="12">
        <v>2440928</v>
      </c>
      <c r="R164" s="43"/>
      <c r="S164" s="43"/>
      <c r="T164" s="43">
        <f t="shared" si="2"/>
        <v>6102320</v>
      </c>
      <c r="U164" s="12"/>
      <c r="V164" s="51">
        <v>173880</v>
      </c>
      <c r="W164" s="51">
        <v>6276200</v>
      </c>
    </row>
    <row r="165" spans="1:23" ht="25.5" x14ac:dyDescent="0.25">
      <c r="A165" s="4">
        <v>164</v>
      </c>
      <c r="B165" s="5" t="s">
        <v>275</v>
      </c>
      <c r="C165" s="5" t="s">
        <v>276</v>
      </c>
      <c r="D165" s="6">
        <v>47997885</v>
      </c>
      <c r="E165" s="5" t="s">
        <v>100</v>
      </c>
      <c r="F165" s="7">
        <v>5305863</v>
      </c>
      <c r="G165" s="5" t="s">
        <v>283</v>
      </c>
      <c r="H165" s="8" t="s">
        <v>57</v>
      </c>
      <c r="I165" s="8" t="s">
        <v>66</v>
      </c>
      <c r="J165" s="8" t="s">
        <v>284</v>
      </c>
      <c r="K165" s="5" t="s">
        <v>25</v>
      </c>
      <c r="L165" s="9">
        <v>5.5</v>
      </c>
      <c r="M165" s="4" t="s">
        <v>104</v>
      </c>
      <c r="N165" s="10">
        <v>3039</v>
      </c>
      <c r="O165" s="11">
        <v>0</v>
      </c>
      <c r="P165" s="12">
        <v>0</v>
      </c>
      <c r="Q165" s="12">
        <v>0</v>
      </c>
      <c r="R165" s="43"/>
      <c r="S165" s="43"/>
      <c r="T165" s="43">
        <f t="shared" si="2"/>
        <v>0</v>
      </c>
      <c r="U165" s="12"/>
      <c r="V165" s="51">
        <v>46370</v>
      </c>
      <c r="W165" s="51">
        <v>46370</v>
      </c>
    </row>
    <row r="166" spans="1:23" ht="25.5" x14ac:dyDescent="0.25">
      <c r="A166" s="4">
        <v>165</v>
      </c>
      <c r="B166" s="5" t="s">
        <v>275</v>
      </c>
      <c r="C166" s="5" t="s">
        <v>276</v>
      </c>
      <c r="D166" s="6">
        <v>47997885</v>
      </c>
      <c r="E166" s="5" t="s">
        <v>41</v>
      </c>
      <c r="F166" s="7">
        <v>5607581</v>
      </c>
      <c r="G166" s="5" t="s">
        <v>285</v>
      </c>
      <c r="H166" s="8" t="s">
        <v>22</v>
      </c>
      <c r="I166" s="8" t="s">
        <v>23</v>
      </c>
      <c r="J166" s="8" t="s">
        <v>147</v>
      </c>
      <c r="K166" s="5" t="s">
        <v>25</v>
      </c>
      <c r="L166" s="9">
        <v>3.95</v>
      </c>
      <c r="M166" s="4" t="s">
        <v>43</v>
      </c>
      <c r="N166" s="10">
        <v>3491</v>
      </c>
      <c r="O166" s="11">
        <v>1854280</v>
      </c>
      <c r="P166" s="12">
        <v>1112568</v>
      </c>
      <c r="Q166" s="12">
        <v>741712</v>
      </c>
      <c r="R166" s="43"/>
      <c r="S166" s="43"/>
      <c r="T166" s="43">
        <f t="shared" si="2"/>
        <v>1854280</v>
      </c>
      <c r="U166" s="12"/>
      <c r="V166" s="51">
        <v>109810</v>
      </c>
      <c r="W166" s="51">
        <v>1964090</v>
      </c>
    </row>
    <row r="167" spans="1:23" ht="25.5" x14ac:dyDescent="0.25">
      <c r="A167" s="4">
        <v>166</v>
      </c>
      <c r="B167" s="5" t="s">
        <v>275</v>
      </c>
      <c r="C167" s="5" t="s">
        <v>276</v>
      </c>
      <c r="D167" s="6">
        <v>47997885</v>
      </c>
      <c r="E167" s="5" t="s">
        <v>44</v>
      </c>
      <c r="F167" s="7">
        <v>5923339</v>
      </c>
      <c r="G167" s="5" t="s">
        <v>237</v>
      </c>
      <c r="H167" s="8" t="s">
        <v>152</v>
      </c>
      <c r="I167" s="8" t="s">
        <v>23</v>
      </c>
      <c r="J167" s="8" t="s">
        <v>278</v>
      </c>
      <c r="K167" s="5" t="s">
        <v>25</v>
      </c>
      <c r="L167" s="9">
        <v>3</v>
      </c>
      <c r="M167" s="4" t="s">
        <v>43</v>
      </c>
      <c r="N167" s="10">
        <v>2652</v>
      </c>
      <c r="O167" s="11">
        <v>1778500</v>
      </c>
      <c r="P167" s="12">
        <v>1067100</v>
      </c>
      <c r="Q167" s="12">
        <v>711400</v>
      </c>
      <c r="R167" s="43"/>
      <c r="S167" s="43"/>
      <c r="T167" s="43">
        <f t="shared" si="2"/>
        <v>1778500</v>
      </c>
      <c r="U167" s="12"/>
      <c r="V167" s="51">
        <v>100370</v>
      </c>
      <c r="W167" s="51">
        <v>1878870</v>
      </c>
    </row>
    <row r="168" spans="1:23" ht="25.5" x14ac:dyDescent="0.25">
      <c r="A168" s="4">
        <v>167</v>
      </c>
      <c r="B168" s="5" t="s">
        <v>275</v>
      </c>
      <c r="C168" s="5" t="s">
        <v>276</v>
      </c>
      <c r="D168" s="6">
        <v>47997885</v>
      </c>
      <c r="E168" s="5" t="s">
        <v>55</v>
      </c>
      <c r="F168" s="7">
        <v>5937705</v>
      </c>
      <c r="G168" s="5" t="s">
        <v>286</v>
      </c>
      <c r="H168" s="8" t="s">
        <v>31</v>
      </c>
      <c r="I168" s="8" t="s">
        <v>32</v>
      </c>
      <c r="J168" s="8" t="s">
        <v>147</v>
      </c>
      <c r="K168" s="5" t="s">
        <v>25</v>
      </c>
      <c r="L168" s="9">
        <v>3</v>
      </c>
      <c r="M168" s="4" t="s">
        <v>34</v>
      </c>
      <c r="N168" s="10">
        <v>2319</v>
      </c>
      <c r="O168" s="11">
        <v>2295950</v>
      </c>
      <c r="P168" s="12">
        <v>1377570</v>
      </c>
      <c r="Q168" s="12">
        <v>918380</v>
      </c>
      <c r="R168" s="43"/>
      <c r="S168" s="43"/>
      <c r="T168" s="43">
        <f t="shared" si="2"/>
        <v>2295950</v>
      </c>
      <c r="U168" s="12"/>
      <c r="V168" s="51">
        <v>88430</v>
      </c>
      <c r="W168" s="51">
        <v>2384380</v>
      </c>
    </row>
    <row r="169" spans="1:23" ht="25.5" x14ac:dyDescent="0.25">
      <c r="A169" s="4">
        <v>168</v>
      </c>
      <c r="B169" s="5" t="s">
        <v>275</v>
      </c>
      <c r="C169" s="5" t="s">
        <v>276</v>
      </c>
      <c r="D169" s="6">
        <v>47997885</v>
      </c>
      <c r="E169" s="5" t="s">
        <v>35</v>
      </c>
      <c r="F169" s="7">
        <v>6155658</v>
      </c>
      <c r="G169" s="5" t="s">
        <v>287</v>
      </c>
      <c r="H169" s="8" t="s">
        <v>22</v>
      </c>
      <c r="I169" s="8" t="s">
        <v>32</v>
      </c>
      <c r="J169" s="8" t="s">
        <v>153</v>
      </c>
      <c r="K169" s="5" t="s">
        <v>25</v>
      </c>
      <c r="L169" s="9">
        <v>3</v>
      </c>
      <c r="M169" s="4" t="s">
        <v>34</v>
      </c>
      <c r="N169" s="10">
        <v>1989</v>
      </c>
      <c r="O169" s="11">
        <v>2237860</v>
      </c>
      <c r="P169" s="12">
        <v>1342716</v>
      </c>
      <c r="Q169" s="12">
        <v>895144</v>
      </c>
      <c r="R169" s="43"/>
      <c r="S169" s="43"/>
      <c r="T169" s="43">
        <f t="shared" si="2"/>
        <v>2237860</v>
      </c>
      <c r="U169" s="12"/>
      <c r="V169" s="51">
        <v>87810</v>
      </c>
      <c r="W169" s="51">
        <v>2325670</v>
      </c>
    </row>
    <row r="170" spans="1:23" ht="25.5" x14ac:dyDescent="0.25">
      <c r="A170" s="4">
        <v>169</v>
      </c>
      <c r="B170" s="5" t="s">
        <v>275</v>
      </c>
      <c r="C170" s="5" t="s">
        <v>276</v>
      </c>
      <c r="D170" s="6">
        <v>47997885</v>
      </c>
      <c r="E170" s="5" t="s">
        <v>89</v>
      </c>
      <c r="F170" s="7">
        <v>8071473</v>
      </c>
      <c r="G170" s="5" t="s">
        <v>288</v>
      </c>
      <c r="H170" s="8" t="s">
        <v>45</v>
      </c>
      <c r="I170" s="8" t="s">
        <v>23</v>
      </c>
      <c r="J170" s="8" t="s">
        <v>278</v>
      </c>
      <c r="K170" s="5" t="s">
        <v>47</v>
      </c>
      <c r="L170" s="10">
        <v>26</v>
      </c>
      <c r="M170" s="4" t="s">
        <v>48</v>
      </c>
      <c r="N170" s="10">
        <v>9022</v>
      </c>
      <c r="O170" s="11">
        <v>5085840</v>
      </c>
      <c r="P170" s="12">
        <v>3051504</v>
      </c>
      <c r="Q170" s="12">
        <v>2034336</v>
      </c>
      <c r="R170" s="43"/>
      <c r="S170" s="43"/>
      <c r="T170" s="43">
        <f t="shared" si="2"/>
        <v>5085840</v>
      </c>
      <c r="U170" s="12"/>
      <c r="V170" s="51">
        <v>416930</v>
      </c>
      <c r="W170" s="51">
        <v>5502770</v>
      </c>
    </row>
    <row r="171" spans="1:23" ht="38.25" x14ac:dyDescent="0.25">
      <c r="A171" s="4">
        <v>170</v>
      </c>
      <c r="B171" s="5" t="s">
        <v>275</v>
      </c>
      <c r="C171" s="5" t="s">
        <v>276</v>
      </c>
      <c r="D171" s="6">
        <v>47997885</v>
      </c>
      <c r="E171" s="5" t="s">
        <v>75</v>
      </c>
      <c r="F171" s="7">
        <v>8253969</v>
      </c>
      <c r="G171" s="5" t="s">
        <v>289</v>
      </c>
      <c r="H171" s="8" t="s">
        <v>22</v>
      </c>
      <c r="I171" s="8" t="s">
        <v>77</v>
      </c>
      <c r="J171" s="8" t="s">
        <v>153</v>
      </c>
      <c r="K171" s="5" t="s">
        <v>25</v>
      </c>
      <c r="L171" s="9">
        <v>7.65</v>
      </c>
      <c r="M171" s="4" t="s">
        <v>68</v>
      </c>
      <c r="N171" s="10">
        <v>5071</v>
      </c>
      <c r="O171" s="11">
        <v>5536430</v>
      </c>
      <c r="P171" s="12">
        <v>3321858</v>
      </c>
      <c r="Q171" s="12">
        <v>2214572</v>
      </c>
      <c r="R171" s="43"/>
      <c r="S171" s="43"/>
      <c r="T171" s="43">
        <f t="shared" si="2"/>
        <v>5536430</v>
      </c>
      <c r="U171" s="12"/>
      <c r="V171" s="51">
        <v>211900</v>
      </c>
      <c r="W171" s="51">
        <v>5748330</v>
      </c>
    </row>
    <row r="172" spans="1:23" ht="25.5" x14ac:dyDescent="0.25">
      <c r="A172" s="4">
        <v>171</v>
      </c>
      <c r="B172" s="5" t="s">
        <v>275</v>
      </c>
      <c r="C172" s="5" t="s">
        <v>276</v>
      </c>
      <c r="D172" s="6">
        <v>47997885</v>
      </c>
      <c r="E172" s="5" t="s">
        <v>174</v>
      </c>
      <c r="F172" s="7">
        <v>8800127</v>
      </c>
      <c r="G172" s="5" t="s">
        <v>290</v>
      </c>
      <c r="H172" s="8" t="s">
        <v>31</v>
      </c>
      <c r="I172" s="8" t="s">
        <v>32</v>
      </c>
      <c r="J172" s="8" t="s">
        <v>147</v>
      </c>
      <c r="K172" s="5" t="s">
        <v>47</v>
      </c>
      <c r="L172" s="10">
        <v>20</v>
      </c>
      <c r="M172" s="4" t="s">
        <v>48</v>
      </c>
      <c r="N172" s="10">
        <v>2560</v>
      </c>
      <c r="O172" s="11">
        <v>2918210</v>
      </c>
      <c r="P172" s="12">
        <v>1750926</v>
      </c>
      <c r="Q172" s="12">
        <v>1167284</v>
      </c>
      <c r="R172" s="43"/>
      <c r="S172" s="43"/>
      <c r="T172" s="43">
        <f t="shared" si="2"/>
        <v>2918210</v>
      </c>
      <c r="U172" s="12"/>
      <c r="V172" s="51">
        <v>33920</v>
      </c>
      <c r="W172" s="51">
        <v>2952130</v>
      </c>
    </row>
    <row r="173" spans="1:23" ht="25.5" x14ac:dyDescent="0.25">
      <c r="A173" s="4">
        <v>172</v>
      </c>
      <c r="B173" s="5" t="s">
        <v>275</v>
      </c>
      <c r="C173" s="5" t="s">
        <v>276</v>
      </c>
      <c r="D173" s="6">
        <v>47997885</v>
      </c>
      <c r="E173" s="5" t="s">
        <v>44</v>
      </c>
      <c r="F173" s="7">
        <v>9351397</v>
      </c>
      <c r="G173" s="5" t="s">
        <v>288</v>
      </c>
      <c r="H173" s="8" t="s">
        <v>45</v>
      </c>
      <c r="I173" s="8" t="s">
        <v>23</v>
      </c>
      <c r="J173" s="8" t="s">
        <v>278</v>
      </c>
      <c r="K173" s="5" t="s">
        <v>47</v>
      </c>
      <c r="L173" s="10">
        <v>3</v>
      </c>
      <c r="M173" s="4" t="s">
        <v>48</v>
      </c>
      <c r="N173" s="10">
        <v>768</v>
      </c>
      <c r="O173" s="11">
        <v>1363070</v>
      </c>
      <c r="P173" s="12">
        <v>817842</v>
      </c>
      <c r="Q173" s="12">
        <v>545228</v>
      </c>
      <c r="R173" s="43"/>
      <c r="S173" s="43"/>
      <c r="T173" s="43">
        <f t="shared" si="2"/>
        <v>1363070</v>
      </c>
      <c r="U173" s="12"/>
      <c r="V173" s="51">
        <v>73690</v>
      </c>
      <c r="W173" s="51">
        <v>1436760</v>
      </c>
    </row>
    <row r="174" spans="1:23" ht="25.5" x14ac:dyDescent="0.25">
      <c r="A174" s="4">
        <v>173</v>
      </c>
      <c r="B174" s="5" t="s">
        <v>275</v>
      </c>
      <c r="C174" s="5" t="s">
        <v>276</v>
      </c>
      <c r="D174" s="6">
        <v>47997885</v>
      </c>
      <c r="E174" s="5" t="s">
        <v>20</v>
      </c>
      <c r="F174" s="7">
        <v>9517523</v>
      </c>
      <c r="G174" s="5" t="s">
        <v>20</v>
      </c>
      <c r="H174" s="8" t="s">
        <v>22</v>
      </c>
      <c r="I174" s="8" t="s">
        <v>66</v>
      </c>
      <c r="J174" s="8" t="s">
        <v>153</v>
      </c>
      <c r="K174" s="5" t="s">
        <v>25</v>
      </c>
      <c r="L174" s="9">
        <v>7</v>
      </c>
      <c r="M174" s="4" t="s">
        <v>69</v>
      </c>
      <c r="N174" s="10">
        <v>6188</v>
      </c>
      <c r="O174" s="11">
        <v>1002550</v>
      </c>
      <c r="P174" s="12">
        <v>601530</v>
      </c>
      <c r="Q174" s="12">
        <v>401020</v>
      </c>
      <c r="R174" s="43"/>
      <c r="S174" s="43"/>
      <c r="T174" s="43">
        <f t="shared" si="2"/>
        <v>1002550</v>
      </c>
      <c r="U174" s="12"/>
      <c r="V174" s="51">
        <v>160390</v>
      </c>
      <c r="W174" s="51">
        <v>1162940</v>
      </c>
    </row>
    <row r="175" spans="1:23" ht="25.5" x14ac:dyDescent="0.25">
      <c r="A175" s="4">
        <v>174</v>
      </c>
      <c r="B175" s="5" t="s">
        <v>275</v>
      </c>
      <c r="C175" s="5" t="s">
        <v>276</v>
      </c>
      <c r="D175" s="6">
        <v>47997885</v>
      </c>
      <c r="E175" s="5" t="s">
        <v>134</v>
      </c>
      <c r="F175" s="7">
        <v>9836239</v>
      </c>
      <c r="G175" s="5" t="s">
        <v>291</v>
      </c>
      <c r="H175" s="8" t="s">
        <v>57</v>
      </c>
      <c r="I175" s="8" t="s">
        <v>77</v>
      </c>
      <c r="J175" s="8" t="s">
        <v>278</v>
      </c>
      <c r="K175" s="5" t="s">
        <v>25</v>
      </c>
      <c r="L175" s="9">
        <v>3</v>
      </c>
      <c r="M175" s="4" t="s">
        <v>34</v>
      </c>
      <c r="N175" s="10">
        <v>2319</v>
      </c>
      <c r="O175" s="11">
        <v>2172380</v>
      </c>
      <c r="P175" s="12">
        <v>1303428</v>
      </c>
      <c r="Q175" s="12">
        <v>868952</v>
      </c>
      <c r="R175" s="43"/>
      <c r="S175" s="43"/>
      <c r="T175" s="43">
        <f t="shared" si="2"/>
        <v>2172380</v>
      </c>
      <c r="U175" s="12"/>
      <c r="V175" s="51">
        <v>83350</v>
      </c>
      <c r="W175" s="51">
        <v>2255730</v>
      </c>
    </row>
    <row r="176" spans="1:23" ht="25.5" x14ac:dyDescent="0.25">
      <c r="A176" s="4">
        <v>175</v>
      </c>
      <c r="B176" s="5" t="s">
        <v>292</v>
      </c>
      <c r="C176" s="5" t="s">
        <v>293</v>
      </c>
      <c r="D176" s="6">
        <v>44740778</v>
      </c>
      <c r="E176" s="5" t="s">
        <v>126</v>
      </c>
      <c r="F176" s="7">
        <v>1424535</v>
      </c>
      <c r="G176" s="5" t="s">
        <v>294</v>
      </c>
      <c r="H176" s="8" t="s">
        <v>31</v>
      </c>
      <c r="I176" s="8" t="s">
        <v>23</v>
      </c>
      <c r="J176" s="8" t="s">
        <v>84</v>
      </c>
      <c r="K176" s="5" t="s">
        <v>25</v>
      </c>
      <c r="L176" s="9">
        <v>3.93</v>
      </c>
      <c r="M176" s="4" t="s">
        <v>107</v>
      </c>
      <c r="N176" s="10">
        <v>2605</v>
      </c>
      <c r="O176" s="11">
        <v>2296460</v>
      </c>
      <c r="P176" s="12">
        <v>1377876</v>
      </c>
      <c r="Q176" s="12">
        <v>918584</v>
      </c>
      <c r="R176" s="43"/>
      <c r="S176" s="43"/>
      <c r="T176" s="43">
        <f t="shared" si="2"/>
        <v>2296460</v>
      </c>
      <c r="U176" s="12"/>
      <c r="V176" s="51">
        <v>130080</v>
      </c>
      <c r="W176" s="51">
        <v>2426540</v>
      </c>
    </row>
    <row r="177" spans="1:23" ht="25.5" x14ac:dyDescent="0.25">
      <c r="A177" s="4">
        <v>176</v>
      </c>
      <c r="B177" s="5" t="s">
        <v>292</v>
      </c>
      <c r="C177" s="5" t="s">
        <v>293</v>
      </c>
      <c r="D177" s="6">
        <v>44740778</v>
      </c>
      <c r="E177" s="5" t="s">
        <v>134</v>
      </c>
      <c r="F177" s="7">
        <v>1718636</v>
      </c>
      <c r="G177" s="5" t="s">
        <v>295</v>
      </c>
      <c r="H177" s="8" t="s">
        <v>31</v>
      </c>
      <c r="I177" s="8" t="s">
        <v>77</v>
      </c>
      <c r="J177" s="8" t="s">
        <v>84</v>
      </c>
      <c r="K177" s="5" t="s">
        <v>25</v>
      </c>
      <c r="L177" s="9">
        <v>3.25</v>
      </c>
      <c r="M177" s="4" t="s">
        <v>34</v>
      </c>
      <c r="N177" s="10">
        <v>2512</v>
      </c>
      <c r="O177" s="11">
        <v>2353420</v>
      </c>
      <c r="P177" s="12">
        <v>1412052</v>
      </c>
      <c r="Q177" s="12">
        <v>941368</v>
      </c>
      <c r="R177" s="43"/>
      <c r="S177" s="43"/>
      <c r="T177" s="43">
        <f t="shared" si="2"/>
        <v>2353420</v>
      </c>
      <c r="U177" s="12"/>
      <c r="V177" s="51">
        <v>90290</v>
      </c>
      <c r="W177" s="51">
        <v>2443710</v>
      </c>
    </row>
    <row r="178" spans="1:23" ht="25.5" x14ac:dyDescent="0.25">
      <c r="A178" s="4">
        <v>177</v>
      </c>
      <c r="B178" s="5" t="s">
        <v>292</v>
      </c>
      <c r="C178" s="5" t="s">
        <v>293</v>
      </c>
      <c r="D178" s="6">
        <v>44740778</v>
      </c>
      <c r="E178" s="5" t="s">
        <v>100</v>
      </c>
      <c r="F178" s="7">
        <v>2282282</v>
      </c>
      <c r="G178" s="5" t="s">
        <v>296</v>
      </c>
      <c r="H178" s="8" t="s">
        <v>57</v>
      </c>
      <c r="I178" s="8" t="s">
        <v>66</v>
      </c>
      <c r="J178" s="8" t="s">
        <v>271</v>
      </c>
      <c r="K178" s="5" t="s">
        <v>25</v>
      </c>
      <c r="L178" s="9">
        <v>10.210000000000001</v>
      </c>
      <c r="M178" s="4" t="s">
        <v>107</v>
      </c>
      <c r="N178" s="10">
        <v>5635</v>
      </c>
      <c r="O178" s="11">
        <v>7238210</v>
      </c>
      <c r="P178" s="12">
        <v>4342926</v>
      </c>
      <c r="Q178" s="12">
        <v>2895284</v>
      </c>
      <c r="R178" s="43"/>
      <c r="S178" s="43"/>
      <c r="T178" s="43">
        <f t="shared" si="2"/>
        <v>7238210</v>
      </c>
      <c r="U178" s="12"/>
      <c r="V178" s="51">
        <v>51790</v>
      </c>
      <c r="W178" s="51">
        <v>7290000</v>
      </c>
    </row>
    <row r="179" spans="1:23" ht="25.5" x14ac:dyDescent="0.25">
      <c r="A179" s="4">
        <v>178</v>
      </c>
      <c r="B179" s="5" t="s">
        <v>292</v>
      </c>
      <c r="C179" s="5" t="s">
        <v>293</v>
      </c>
      <c r="D179" s="6">
        <v>44740778</v>
      </c>
      <c r="E179" s="5" t="s">
        <v>41</v>
      </c>
      <c r="F179" s="7">
        <v>4540308</v>
      </c>
      <c r="G179" s="5" t="s">
        <v>184</v>
      </c>
      <c r="H179" s="8" t="s">
        <v>22</v>
      </c>
      <c r="I179" s="8" t="s">
        <v>23</v>
      </c>
      <c r="J179" s="8" t="s">
        <v>33</v>
      </c>
      <c r="K179" s="5" t="s">
        <v>25</v>
      </c>
      <c r="L179" s="9">
        <v>13.4</v>
      </c>
      <c r="M179" s="4" t="s">
        <v>43</v>
      </c>
      <c r="N179" s="10">
        <v>11845</v>
      </c>
      <c r="O179" s="11">
        <v>6336960</v>
      </c>
      <c r="P179" s="12">
        <v>3802176</v>
      </c>
      <c r="Q179" s="12">
        <v>2534784</v>
      </c>
      <c r="R179" s="43"/>
      <c r="S179" s="43"/>
      <c r="T179" s="43">
        <f t="shared" si="2"/>
        <v>6336960</v>
      </c>
      <c r="U179" s="12"/>
      <c r="V179" s="51">
        <v>372550</v>
      </c>
      <c r="W179" s="51">
        <v>6709510</v>
      </c>
    </row>
    <row r="180" spans="1:23" ht="25.5" x14ac:dyDescent="0.25">
      <c r="A180" s="4">
        <v>179</v>
      </c>
      <c r="B180" s="5" t="s">
        <v>292</v>
      </c>
      <c r="C180" s="5" t="s">
        <v>293</v>
      </c>
      <c r="D180" s="6">
        <v>44740778</v>
      </c>
      <c r="E180" s="5" t="s">
        <v>20</v>
      </c>
      <c r="F180" s="7">
        <v>6560768</v>
      </c>
      <c r="G180" s="5" t="s">
        <v>182</v>
      </c>
      <c r="H180" s="8" t="s">
        <v>22</v>
      </c>
      <c r="I180" s="8" t="s">
        <v>23</v>
      </c>
      <c r="J180" s="8" t="s">
        <v>33</v>
      </c>
      <c r="K180" s="5" t="s">
        <v>25</v>
      </c>
      <c r="L180" s="9">
        <v>4.55</v>
      </c>
      <c r="M180" s="4" t="s">
        <v>26</v>
      </c>
      <c r="N180" s="10">
        <v>4022</v>
      </c>
      <c r="O180" s="11">
        <v>2472930</v>
      </c>
      <c r="P180" s="12">
        <v>1483758</v>
      </c>
      <c r="Q180" s="12">
        <v>989172</v>
      </c>
      <c r="R180" s="43"/>
      <c r="S180" s="43"/>
      <c r="T180" s="43">
        <f t="shared" si="2"/>
        <v>2472930</v>
      </c>
      <c r="U180" s="12"/>
      <c r="V180" s="51">
        <v>138830</v>
      </c>
      <c r="W180" s="51">
        <v>2611760</v>
      </c>
    </row>
    <row r="181" spans="1:23" ht="25.5" x14ac:dyDescent="0.25">
      <c r="A181" s="4">
        <v>180</v>
      </c>
      <c r="B181" s="5" t="s">
        <v>297</v>
      </c>
      <c r="C181" s="5" t="s">
        <v>298</v>
      </c>
      <c r="D181" s="6">
        <v>44117434</v>
      </c>
      <c r="E181" s="5" t="s">
        <v>82</v>
      </c>
      <c r="F181" s="7">
        <v>2352914</v>
      </c>
      <c r="G181" s="5" t="s">
        <v>299</v>
      </c>
      <c r="H181" s="8" t="s">
        <v>57</v>
      </c>
      <c r="I181" s="8" t="s">
        <v>32</v>
      </c>
      <c r="J181" s="8" t="s">
        <v>24</v>
      </c>
      <c r="K181" s="5" t="s">
        <v>25</v>
      </c>
      <c r="L181" s="9">
        <v>1.1200000000000001</v>
      </c>
      <c r="M181" s="4" t="s">
        <v>68</v>
      </c>
      <c r="N181" s="10">
        <v>865</v>
      </c>
      <c r="O181" s="11">
        <v>812430</v>
      </c>
      <c r="P181" s="12">
        <v>487458</v>
      </c>
      <c r="Q181" s="12">
        <v>324972</v>
      </c>
      <c r="R181" s="43"/>
      <c r="S181" s="43"/>
      <c r="T181" s="43">
        <f t="shared" si="2"/>
        <v>812430</v>
      </c>
      <c r="U181" s="12"/>
      <c r="V181" s="51">
        <v>33800</v>
      </c>
      <c r="W181" s="51">
        <v>846230</v>
      </c>
    </row>
    <row r="182" spans="1:23" ht="25.5" x14ac:dyDescent="0.25">
      <c r="A182" s="4">
        <v>181</v>
      </c>
      <c r="B182" s="5" t="s">
        <v>297</v>
      </c>
      <c r="C182" s="5" t="s">
        <v>298</v>
      </c>
      <c r="D182" s="6">
        <v>44117434</v>
      </c>
      <c r="E182" s="5" t="s">
        <v>59</v>
      </c>
      <c r="F182" s="7">
        <v>2429799</v>
      </c>
      <c r="G182" s="5" t="s">
        <v>300</v>
      </c>
      <c r="H182" s="8" t="s">
        <v>45</v>
      </c>
      <c r="I182" s="8" t="s">
        <v>77</v>
      </c>
      <c r="J182" s="8" t="s">
        <v>24</v>
      </c>
      <c r="K182" s="5" t="s">
        <v>47</v>
      </c>
      <c r="L182" s="10">
        <v>31</v>
      </c>
      <c r="M182" s="4" t="s">
        <v>48</v>
      </c>
      <c r="N182" s="10">
        <v>8494</v>
      </c>
      <c r="O182" s="11">
        <v>4729300</v>
      </c>
      <c r="P182" s="12">
        <v>2837580</v>
      </c>
      <c r="Q182" s="12">
        <v>1891720</v>
      </c>
      <c r="R182" s="43"/>
      <c r="S182" s="43"/>
      <c r="T182" s="43">
        <f t="shared" si="2"/>
        <v>4729300</v>
      </c>
      <c r="U182" s="12"/>
      <c r="V182" s="51">
        <v>240740</v>
      </c>
      <c r="W182" s="51">
        <v>4970040</v>
      </c>
    </row>
    <row r="183" spans="1:23" ht="38.25" x14ac:dyDescent="0.25">
      <c r="A183" s="4">
        <v>182</v>
      </c>
      <c r="B183" s="5" t="s">
        <v>297</v>
      </c>
      <c r="C183" s="5" t="s">
        <v>298</v>
      </c>
      <c r="D183" s="6">
        <v>44117434</v>
      </c>
      <c r="E183" s="5" t="s">
        <v>105</v>
      </c>
      <c r="F183" s="7">
        <v>3219933</v>
      </c>
      <c r="G183" s="5" t="s">
        <v>301</v>
      </c>
      <c r="H183" s="8" t="s">
        <v>31</v>
      </c>
      <c r="I183" s="8" t="s">
        <v>23</v>
      </c>
      <c r="J183" s="8" t="s">
        <v>24</v>
      </c>
      <c r="K183" s="5" t="s">
        <v>25</v>
      </c>
      <c r="L183" s="9">
        <v>3</v>
      </c>
      <c r="M183" s="4" t="s">
        <v>107</v>
      </c>
      <c r="N183" s="10">
        <v>1989</v>
      </c>
      <c r="O183" s="11">
        <v>1681210</v>
      </c>
      <c r="P183" s="12">
        <v>1008726</v>
      </c>
      <c r="Q183" s="12">
        <v>672484</v>
      </c>
      <c r="R183" s="43"/>
      <c r="S183" s="43"/>
      <c r="T183" s="43">
        <f t="shared" si="2"/>
        <v>1681210</v>
      </c>
      <c r="U183" s="12"/>
      <c r="V183" s="51">
        <v>94130</v>
      </c>
      <c r="W183" s="51">
        <v>1775340</v>
      </c>
    </row>
    <row r="184" spans="1:23" ht="25.5" x14ac:dyDescent="0.25">
      <c r="A184" s="4">
        <v>183</v>
      </c>
      <c r="B184" s="5" t="s">
        <v>297</v>
      </c>
      <c r="C184" s="5" t="s">
        <v>298</v>
      </c>
      <c r="D184" s="6">
        <v>44117434</v>
      </c>
      <c r="E184" s="5" t="s">
        <v>596</v>
      </c>
      <c r="F184" s="7">
        <v>4453882</v>
      </c>
      <c r="G184" s="5" t="s">
        <v>302</v>
      </c>
      <c r="H184" s="8" t="s">
        <v>72</v>
      </c>
      <c r="I184" s="8" t="s">
        <v>23</v>
      </c>
      <c r="J184" s="8" t="s">
        <v>24</v>
      </c>
      <c r="K184" s="5" t="s">
        <v>25</v>
      </c>
      <c r="L184" s="46" t="s">
        <v>598</v>
      </c>
      <c r="M184" s="4" t="s">
        <v>43</v>
      </c>
      <c r="N184" s="47" t="s">
        <v>599</v>
      </c>
      <c r="O184" s="11">
        <v>8609490</v>
      </c>
      <c r="P184" s="12">
        <v>5165694</v>
      </c>
      <c r="Q184" s="12">
        <v>3443796</v>
      </c>
      <c r="R184" s="43"/>
      <c r="S184" s="43">
        <v>50070</v>
      </c>
      <c r="T184" s="43">
        <f>O184+R184+S184</f>
        <v>8659560</v>
      </c>
      <c r="U184" s="12" t="s">
        <v>594</v>
      </c>
      <c r="V184" s="51">
        <v>512860</v>
      </c>
      <c r="W184" s="51">
        <v>9172420</v>
      </c>
    </row>
    <row r="185" spans="1:23" ht="25.5" x14ac:dyDescent="0.25">
      <c r="A185" s="4">
        <v>184</v>
      </c>
      <c r="B185" s="5" t="s">
        <v>303</v>
      </c>
      <c r="C185" s="5" t="s">
        <v>304</v>
      </c>
      <c r="D185" s="6">
        <v>70599858</v>
      </c>
      <c r="E185" s="5" t="s">
        <v>89</v>
      </c>
      <c r="F185" s="7">
        <v>1898055</v>
      </c>
      <c r="G185" s="5" t="s">
        <v>305</v>
      </c>
      <c r="H185" s="8" t="s">
        <v>45</v>
      </c>
      <c r="I185" s="8" t="s">
        <v>23</v>
      </c>
      <c r="J185" s="8" t="s">
        <v>147</v>
      </c>
      <c r="K185" s="5" t="s">
        <v>47</v>
      </c>
      <c r="L185" s="10">
        <v>20</v>
      </c>
      <c r="M185" s="4" t="s">
        <v>48</v>
      </c>
      <c r="N185" s="10">
        <v>6940</v>
      </c>
      <c r="O185" s="11">
        <v>3912180</v>
      </c>
      <c r="P185" s="12">
        <v>2347308</v>
      </c>
      <c r="Q185" s="12">
        <v>1564872</v>
      </c>
      <c r="R185" s="43"/>
      <c r="S185" s="43"/>
      <c r="T185" s="43">
        <f t="shared" ref="T185:T248" si="3">O185+R185+S185</f>
        <v>3912180</v>
      </c>
      <c r="U185" s="12"/>
      <c r="V185" s="51">
        <v>320720</v>
      </c>
      <c r="W185" s="51">
        <v>4232900</v>
      </c>
    </row>
    <row r="186" spans="1:23" ht="25.5" x14ac:dyDescent="0.25">
      <c r="A186" s="4">
        <v>185</v>
      </c>
      <c r="B186" s="5" t="s">
        <v>306</v>
      </c>
      <c r="C186" s="5" t="s">
        <v>307</v>
      </c>
      <c r="D186" s="6">
        <v>28647912</v>
      </c>
      <c r="E186" s="5" t="s">
        <v>100</v>
      </c>
      <c r="F186" s="7">
        <v>9262988</v>
      </c>
      <c r="G186" s="5" t="s">
        <v>308</v>
      </c>
      <c r="H186" s="8" t="s">
        <v>57</v>
      </c>
      <c r="I186" s="8" t="s">
        <v>66</v>
      </c>
      <c r="J186" s="8" t="s">
        <v>67</v>
      </c>
      <c r="K186" s="5" t="s">
        <v>25</v>
      </c>
      <c r="L186" s="9">
        <v>6</v>
      </c>
      <c r="M186" s="4" t="s">
        <v>104</v>
      </c>
      <c r="N186" s="10">
        <v>3315</v>
      </c>
      <c r="O186" s="11">
        <v>0</v>
      </c>
      <c r="P186" s="12">
        <v>0</v>
      </c>
      <c r="Q186" s="12">
        <v>0</v>
      </c>
      <c r="R186" s="43"/>
      <c r="S186" s="43"/>
      <c r="T186" s="43">
        <f t="shared" si="3"/>
        <v>0</v>
      </c>
      <c r="U186" s="12"/>
      <c r="V186" s="51">
        <v>50590</v>
      </c>
      <c r="W186" s="51">
        <v>50590</v>
      </c>
    </row>
    <row r="187" spans="1:23" ht="25.5" x14ac:dyDescent="0.25">
      <c r="A187" s="4">
        <v>186</v>
      </c>
      <c r="B187" s="5" t="s">
        <v>309</v>
      </c>
      <c r="C187" s="5" t="s">
        <v>310</v>
      </c>
      <c r="D187" s="6">
        <v>64123031</v>
      </c>
      <c r="E187" s="5" t="s">
        <v>127</v>
      </c>
      <c r="F187" s="7">
        <v>7986987</v>
      </c>
      <c r="G187" s="5" t="s">
        <v>309</v>
      </c>
      <c r="H187" s="8" t="s">
        <v>31</v>
      </c>
      <c r="I187" s="8" t="s">
        <v>66</v>
      </c>
      <c r="J187" s="8" t="s">
        <v>278</v>
      </c>
      <c r="K187" s="5" t="s">
        <v>25</v>
      </c>
      <c r="L187" s="9">
        <v>5</v>
      </c>
      <c r="M187" s="4" t="s">
        <v>34</v>
      </c>
      <c r="N187" s="10">
        <v>2760</v>
      </c>
      <c r="O187" s="11">
        <v>3699250</v>
      </c>
      <c r="P187" s="12">
        <v>2219550</v>
      </c>
      <c r="Q187" s="12">
        <v>1479700</v>
      </c>
      <c r="R187" s="43"/>
      <c r="S187" s="43"/>
      <c r="T187" s="43">
        <f t="shared" si="3"/>
        <v>3699250</v>
      </c>
      <c r="U187" s="12"/>
      <c r="V187" s="51">
        <v>146020</v>
      </c>
      <c r="W187" s="51">
        <v>3845270</v>
      </c>
    </row>
    <row r="188" spans="1:23" ht="25.5" x14ac:dyDescent="0.25">
      <c r="A188" s="4">
        <v>187</v>
      </c>
      <c r="B188" s="5" t="s">
        <v>311</v>
      </c>
      <c r="C188" s="5" t="s">
        <v>312</v>
      </c>
      <c r="D188" s="6">
        <v>26870011</v>
      </c>
      <c r="E188" s="5" t="s">
        <v>126</v>
      </c>
      <c r="F188" s="7">
        <v>4198127</v>
      </c>
      <c r="G188" s="5" t="s">
        <v>313</v>
      </c>
      <c r="H188" s="8" t="s">
        <v>31</v>
      </c>
      <c r="I188" s="8" t="s">
        <v>23</v>
      </c>
      <c r="J188" s="8" t="s">
        <v>84</v>
      </c>
      <c r="K188" s="5" t="s">
        <v>25</v>
      </c>
      <c r="L188" s="9">
        <v>1.64</v>
      </c>
      <c r="M188" s="4" t="s">
        <v>107</v>
      </c>
      <c r="N188" s="10">
        <v>1087</v>
      </c>
      <c r="O188" s="11">
        <v>958320</v>
      </c>
      <c r="P188" s="12">
        <v>574992</v>
      </c>
      <c r="Q188" s="12">
        <v>383328</v>
      </c>
      <c r="R188" s="43"/>
      <c r="S188" s="43"/>
      <c r="T188" s="43">
        <f t="shared" si="3"/>
        <v>958320</v>
      </c>
      <c r="U188" s="12"/>
      <c r="V188" s="51">
        <v>54280</v>
      </c>
      <c r="W188" s="51">
        <v>1012600</v>
      </c>
    </row>
    <row r="189" spans="1:23" ht="25.5" x14ac:dyDescent="0.25">
      <c r="A189" s="4">
        <v>188</v>
      </c>
      <c r="B189" s="5" t="s">
        <v>311</v>
      </c>
      <c r="C189" s="5" t="s">
        <v>312</v>
      </c>
      <c r="D189" s="6">
        <v>26870011</v>
      </c>
      <c r="E189" s="5" t="s">
        <v>41</v>
      </c>
      <c r="F189" s="7">
        <v>4730024</v>
      </c>
      <c r="G189" s="5" t="s">
        <v>314</v>
      </c>
      <c r="H189" s="8" t="s">
        <v>22</v>
      </c>
      <c r="I189" s="8" t="s">
        <v>23</v>
      </c>
      <c r="J189" s="8" t="s">
        <v>84</v>
      </c>
      <c r="K189" s="5" t="s">
        <v>25</v>
      </c>
      <c r="L189" s="9">
        <v>6.1</v>
      </c>
      <c r="M189" s="4" t="s">
        <v>43</v>
      </c>
      <c r="N189" s="10">
        <v>5392</v>
      </c>
      <c r="O189" s="11">
        <v>2863570</v>
      </c>
      <c r="P189" s="12">
        <v>1718142</v>
      </c>
      <c r="Q189" s="12">
        <v>1145428</v>
      </c>
      <c r="R189" s="43"/>
      <c r="S189" s="43"/>
      <c r="T189" s="43">
        <f t="shared" si="3"/>
        <v>2863570</v>
      </c>
      <c r="U189" s="12"/>
      <c r="V189" s="51">
        <v>169590</v>
      </c>
      <c r="W189" s="51">
        <v>3033160</v>
      </c>
    </row>
    <row r="190" spans="1:23" ht="25.5" x14ac:dyDescent="0.25">
      <c r="A190" s="4">
        <v>189</v>
      </c>
      <c r="B190" s="5" t="s">
        <v>315</v>
      </c>
      <c r="C190" s="5" t="s">
        <v>316</v>
      </c>
      <c r="D190" s="6">
        <v>71294449</v>
      </c>
      <c r="E190" s="5" t="s">
        <v>317</v>
      </c>
      <c r="F190" s="7">
        <v>8007757</v>
      </c>
      <c r="G190" s="5" t="s">
        <v>315</v>
      </c>
      <c r="H190" s="8" t="s">
        <v>22</v>
      </c>
      <c r="I190" s="8" t="s">
        <v>32</v>
      </c>
      <c r="J190" s="8" t="s">
        <v>52</v>
      </c>
      <c r="K190" s="5" t="s">
        <v>25</v>
      </c>
      <c r="L190" s="9">
        <v>3.89</v>
      </c>
      <c r="M190" s="4" t="s">
        <v>68</v>
      </c>
      <c r="N190" s="10">
        <v>1723</v>
      </c>
      <c r="O190" s="11">
        <v>3247770</v>
      </c>
      <c r="P190" s="12">
        <v>1948662</v>
      </c>
      <c r="Q190" s="12">
        <v>1299108</v>
      </c>
      <c r="R190" s="43"/>
      <c r="S190" s="43"/>
      <c r="T190" s="43">
        <f t="shared" si="3"/>
        <v>3247770</v>
      </c>
      <c r="U190" s="12"/>
      <c r="V190" s="51">
        <v>124190</v>
      </c>
      <c r="W190" s="51">
        <v>3371960</v>
      </c>
    </row>
    <row r="191" spans="1:23" ht="38.25" x14ac:dyDescent="0.25">
      <c r="A191" s="4">
        <v>190</v>
      </c>
      <c r="B191" s="5" t="s">
        <v>318</v>
      </c>
      <c r="C191" s="5" t="s">
        <v>319</v>
      </c>
      <c r="D191" s="6">
        <v>27030075</v>
      </c>
      <c r="E191" s="5" t="s">
        <v>100</v>
      </c>
      <c r="F191" s="7">
        <v>9169616</v>
      </c>
      <c r="G191" s="5" t="s">
        <v>320</v>
      </c>
      <c r="H191" s="8" t="s">
        <v>57</v>
      </c>
      <c r="I191" s="8" t="s">
        <v>66</v>
      </c>
      <c r="J191" s="8" t="s">
        <v>250</v>
      </c>
      <c r="K191" s="5" t="s">
        <v>25</v>
      </c>
      <c r="L191" s="9">
        <v>5.4</v>
      </c>
      <c r="M191" s="4" t="s">
        <v>104</v>
      </c>
      <c r="N191" s="10">
        <v>2984</v>
      </c>
      <c r="O191" s="11">
        <v>0</v>
      </c>
      <c r="P191" s="12">
        <v>0</v>
      </c>
      <c r="Q191" s="12">
        <v>0</v>
      </c>
      <c r="R191" s="43"/>
      <c r="S191" s="43"/>
      <c r="T191" s="43">
        <f t="shared" si="3"/>
        <v>0</v>
      </c>
      <c r="U191" s="12"/>
      <c r="V191" s="51">
        <v>45530</v>
      </c>
      <c r="W191" s="51">
        <v>45530</v>
      </c>
    </row>
    <row r="192" spans="1:23" ht="25.5" x14ac:dyDescent="0.25">
      <c r="A192" s="4">
        <v>191</v>
      </c>
      <c r="B192" s="5" t="s">
        <v>321</v>
      </c>
      <c r="C192" s="5" t="s">
        <v>322</v>
      </c>
      <c r="D192" s="6">
        <v>26708451</v>
      </c>
      <c r="E192" s="5" t="s">
        <v>75</v>
      </c>
      <c r="F192" s="7">
        <v>8901707</v>
      </c>
      <c r="G192" s="5" t="s">
        <v>321</v>
      </c>
      <c r="H192" s="8" t="s">
        <v>72</v>
      </c>
      <c r="I192" s="8" t="s">
        <v>77</v>
      </c>
      <c r="J192" s="8" t="s">
        <v>114</v>
      </c>
      <c r="K192" s="5" t="s">
        <v>25</v>
      </c>
      <c r="L192" s="9">
        <v>2</v>
      </c>
      <c r="M192" s="4" t="s">
        <v>68</v>
      </c>
      <c r="N192" s="10">
        <v>1326</v>
      </c>
      <c r="O192" s="11">
        <v>1447430</v>
      </c>
      <c r="P192" s="12">
        <v>868458</v>
      </c>
      <c r="Q192" s="12">
        <v>578972</v>
      </c>
      <c r="R192" s="43"/>
      <c r="S192" s="43"/>
      <c r="T192" s="43">
        <f t="shared" si="3"/>
        <v>1447430</v>
      </c>
      <c r="U192" s="12"/>
      <c r="V192" s="51">
        <v>55400</v>
      </c>
      <c r="W192" s="51">
        <v>1502830</v>
      </c>
    </row>
    <row r="193" spans="1:23" ht="25.5" x14ac:dyDescent="0.25">
      <c r="A193" s="4">
        <v>192</v>
      </c>
      <c r="B193" s="5" t="s">
        <v>323</v>
      </c>
      <c r="C193" s="5" t="s">
        <v>324</v>
      </c>
      <c r="D193" s="6" t="s">
        <v>325</v>
      </c>
      <c r="E193" s="5" t="s">
        <v>35</v>
      </c>
      <c r="F193" s="7">
        <v>7963388</v>
      </c>
      <c r="G193" s="5" t="s">
        <v>326</v>
      </c>
      <c r="H193" s="8" t="s">
        <v>22</v>
      </c>
      <c r="I193" s="8" t="s">
        <v>32</v>
      </c>
      <c r="J193" s="8" t="s">
        <v>84</v>
      </c>
      <c r="K193" s="5" t="s">
        <v>25</v>
      </c>
      <c r="L193" s="9">
        <v>3</v>
      </c>
      <c r="M193" s="4" t="s">
        <v>34</v>
      </c>
      <c r="N193" s="10">
        <v>1989</v>
      </c>
      <c r="O193" s="11">
        <v>1870000</v>
      </c>
      <c r="P193" s="12">
        <v>1122000</v>
      </c>
      <c r="Q193" s="12">
        <v>748000</v>
      </c>
      <c r="R193" s="43"/>
      <c r="S193" s="43"/>
      <c r="T193" s="43">
        <f t="shared" si="3"/>
        <v>1870000</v>
      </c>
      <c r="U193" s="12"/>
      <c r="V193" s="51">
        <v>0</v>
      </c>
      <c r="W193" s="51">
        <v>1870000</v>
      </c>
    </row>
    <row r="194" spans="1:23" ht="38.25" x14ac:dyDescent="0.25">
      <c r="A194" s="4">
        <v>193</v>
      </c>
      <c r="B194" s="5" t="s">
        <v>327</v>
      </c>
      <c r="C194" s="5" t="s">
        <v>328</v>
      </c>
      <c r="D194" s="6">
        <v>63029391</v>
      </c>
      <c r="E194" s="5" t="s">
        <v>89</v>
      </c>
      <c r="F194" s="7">
        <v>7633164</v>
      </c>
      <c r="G194" s="5" t="s">
        <v>329</v>
      </c>
      <c r="H194" s="8" t="s">
        <v>45</v>
      </c>
      <c r="I194" s="8" t="s">
        <v>23</v>
      </c>
      <c r="J194" s="8" t="s">
        <v>24</v>
      </c>
      <c r="K194" s="5" t="s">
        <v>47</v>
      </c>
      <c r="L194" s="10">
        <v>19</v>
      </c>
      <c r="M194" s="4" t="s">
        <v>48</v>
      </c>
      <c r="N194" s="10">
        <v>6593</v>
      </c>
      <c r="O194" s="11">
        <v>3716570</v>
      </c>
      <c r="P194" s="12">
        <v>2229942</v>
      </c>
      <c r="Q194" s="12">
        <v>1486628</v>
      </c>
      <c r="R194" s="43"/>
      <c r="S194" s="43"/>
      <c r="T194" s="43">
        <f t="shared" si="3"/>
        <v>3716570</v>
      </c>
      <c r="U194" s="12"/>
      <c r="V194" s="51">
        <v>304690</v>
      </c>
      <c r="W194" s="51">
        <v>4021260</v>
      </c>
    </row>
    <row r="195" spans="1:23" ht="25.5" x14ac:dyDescent="0.25">
      <c r="A195" s="4">
        <v>194</v>
      </c>
      <c r="B195" s="5" t="s">
        <v>330</v>
      </c>
      <c r="C195" s="5" t="s">
        <v>331</v>
      </c>
      <c r="D195" s="6">
        <v>70640548</v>
      </c>
      <c r="E195" s="5" t="s">
        <v>134</v>
      </c>
      <c r="F195" s="7">
        <v>8709161</v>
      </c>
      <c r="G195" s="5" t="s">
        <v>332</v>
      </c>
      <c r="H195" s="8" t="s">
        <v>31</v>
      </c>
      <c r="I195" s="8" t="s">
        <v>77</v>
      </c>
      <c r="J195" s="8" t="s">
        <v>84</v>
      </c>
      <c r="K195" s="5" t="s">
        <v>25</v>
      </c>
      <c r="L195" s="9">
        <v>2.08</v>
      </c>
      <c r="M195" s="4" t="s">
        <v>34</v>
      </c>
      <c r="N195" s="10">
        <v>1607</v>
      </c>
      <c r="O195" s="11">
        <v>1506180</v>
      </c>
      <c r="P195" s="12">
        <v>903708</v>
      </c>
      <c r="Q195" s="12">
        <v>602472</v>
      </c>
      <c r="R195" s="43"/>
      <c r="S195" s="43"/>
      <c r="T195" s="43">
        <f t="shared" si="3"/>
        <v>1506180</v>
      </c>
      <c r="U195" s="12"/>
      <c r="V195" s="51">
        <v>57800</v>
      </c>
      <c r="W195" s="51">
        <v>1563980</v>
      </c>
    </row>
    <row r="196" spans="1:23" ht="51" x14ac:dyDescent="0.25">
      <c r="A196" s="4">
        <v>195</v>
      </c>
      <c r="B196" s="5" t="s">
        <v>330</v>
      </c>
      <c r="C196" s="5" t="s">
        <v>331</v>
      </c>
      <c r="D196" s="6">
        <v>70640548</v>
      </c>
      <c r="E196" s="5" t="s">
        <v>333</v>
      </c>
      <c r="F196" s="7">
        <v>8975321</v>
      </c>
      <c r="G196" s="5" t="s">
        <v>334</v>
      </c>
      <c r="H196" s="8" t="s">
        <v>31</v>
      </c>
      <c r="I196" s="8" t="s">
        <v>32</v>
      </c>
      <c r="J196" s="8" t="s">
        <v>33</v>
      </c>
      <c r="K196" s="5" t="s">
        <v>25</v>
      </c>
      <c r="L196" s="9">
        <v>1.06</v>
      </c>
      <c r="M196" s="4" t="s">
        <v>68</v>
      </c>
      <c r="N196" s="10">
        <v>702</v>
      </c>
      <c r="O196" s="11">
        <v>911770</v>
      </c>
      <c r="P196" s="12">
        <v>547062</v>
      </c>
      <c r="Q196" s="12">
        <v>364708</v>
      </c>
      <c r="R196" s="43"/>
      <c r="S196" s="43"/>
      <c r="T196" s="43">
        <f t="shared" si="3"/>
        <v>911770</v>
      </c>
      <c r="U196" s="12" t="s">
        <v>38</v>
      </c>
      <c r="V196" s="51">
        <v>0</v>
      </c>
      <c r="W196" s="51">
        <v>911770</v>
      </c>
    </row>
    <row r="197" spans="1:23" ht="25.5" x14ac:dyDescent="0.25">
      <c r="A197" s="4">
        <v>196</v>
      </c>
      <c r="B197" s="5" t="s">
        <v>335</v>
      </c>
      <c r="C197" s="5" t="s">
        <v>336</v>
      </c>
      <c r="D197" s="6" t="s">
        <v>337</v>
      </c>
      <c r="E197" s="5" t="s">
        <v>338</v>
      </c>
      <c r="F197" s="7">
        <v>1056682</v>
      </c>
      <c r="G197" s="5" t="s">
        <v>339</v>
      </c>
      <c r="H197" s="8" t="s">
        <v>45</v>
      </c>
      <c r="I197" s="8" t="s">
        <v>66</v>
      </c>
      <c r="J197" s="8" t="s">
        <v>211</v>
      </c>
      <c r="K197" s="5" t="s">
        <v>47</v>
      </c>
      <c r="L197" s="10">
        <v>35</v>
      </c>
      <c r="M197" s="4" t="s">
        <v>48</v>
      </c>
      <c r="N197" s="10">
        <v>12145</v>
      </c>
      <c r="O197" s="11">
        <v>20018030</v>
      </c>
      <c r="P197" s="12">
        <v>12010818</v>
      </c>
      <c r="Q197" s="12">
        <v>8007212</v>
      </c>
      <c r="R197" s="43"/>
      <c r="S197" s="43"/>
      <c r="T197" s="43">
        <f t="shared" si="3"/>
        <v>20018030</v>
      </c>
      <c r="U197" s="12"/>
      <c r="V197" s="51">
        <v>995360</v>
      </c>
      <c r="W197" s="51">
        <v>21013390</v>
      </c>
    </row>
    <row r="198" spans="1:23" ht="25.5" x14ac:dyDescent="0.25">
      <c r="A198" s="4">
        <v>197</v>
      </c>
      <c r="B198" s="5" t="s">
        <v>335</v>
      </c>
      <c r="C198" s="5" t="s">
        <v>336</v>
      </c>
      <c r="D198" s="6" t="s">
        <v>337</v>
      </c>
      <c r="E198" s="5" t="s">
        <v>134</v>
      </c>
      <c r="F198" s="7">
        <v>1146538</v>
      </c>
      <c r="G198" s="5" t="s">
        <v>340</v>
      </c>
      <c r="H198" s="8" t="s">
        <v>31</v>
      </c>
      <c r="I198" s="8" t="s">
        <v>77</v>
      </c>
      <c r="J198" s="8" t="s">
        <v>46</v>
      </c>
      <c r="K198" s="5" t="s">
        <v>25</v>
      </c>
      <c r="L198" s="9">
        <v>2.0299999999999998</v>
      </c>
      <c r="M198" s="4" t="s">
        <v>34</v>
      </c>
      <c r="N198" s="10">
        <v>1569</v>
      </c>
      <c r="O198" s="11">
        <v>1469980</v>
      </c>
      <c r="P198" s="12">
        <v>881988</v>
      </c>
      <c r="Q198" s="12">
        <v>587992</v>
      </c>
      <c r="R198" s="43"/>
      <c r="S198" s="43"/>
      <c r="T198" s="43">
        <f t="shared" si="3"/>
        <v>1469980</v>
      </c>
      <c r="U198" s="12"/>
      <c r="V198" s="51">
        <v>56400</v>
      </c>
      <c r="W198" s="51">
        <v>1526380</v>
      </c>
    </row>
    <row r="199" spans="1:23" ht="25.5" x14ac:dyDescent="0.25">
      <c r="A199" s="4">
        <v>198</v>
      </c>
      <c r="B199" s="5" t="s">
        <v>335</v>
      </c>
      <c r="C199" s="5" t="s">
        <v>336</v>
      </c>
      <c r="D199" s="6" t="s">
        <v>337</v>
      </c>
      <c r="E199" s="5" t="s">
        <v>100</v>
      </c>
      <c r="F199" s="7">
        <v>1159484</v>
      </c>
      <c r="G199" s="5" t="s">
        <v>341</v>
      </c>
      <c r="H199" s="8" t="s">
        <v>72</v>
      </c>
      <c r="I199" s="8" t="s">
        <v>66</v>
      </c>
      <c r="J199" s="8" t="s">
        <v>342</v>
      </c>
      <c r="K199" s="5" t="s">
        <v>25</v>
      </c>
      <c r="L199" s="9">
        <v>2</v>
      </c>
      <c r="M199" s="4" t="s">
        <v>104</v>
      </c>
      <c r="N199" s="10">
        <v>1105</v>
      </c>
      <c r="O199" s="11">
        <v>0</v>
      </c>
      <c r="P199" s="12">
        <v>0</v>
      </c>
      <c r="Q199" s="12">
        <v>0</v>
      </c>
      <c r="R199" s="43"/>
      <c r="S199" s="43"/>
      <c r="T199" s="43">
        <f t="shared" si="3"/>
        <v>0</v>
      </c>
      <c r="U199" s="12"/>
      <c r="V199" s="51">
        <v>16860</v>
      </c>
      <c r="W199" s="51">
        <v>16860</v>
      </c>
    </row>
    <row r="200" spans="1:23" ht="25.5" x14ac:dyDescent="0.25">
      <c r="A200" s="4">
        <v>199</v>
      </c>
      <c r="B200" s="5" t="s">
        <v>335</v>
      </c>
      <c r="C200" s="5" t="s">
        <v>336</v>
      </c>
      <c r="D200" s="6" t="s">
        <v>337</v>
      </c>
      <c r="E200" s="5" t="s">
        <v>118</v>
      </c>
      <c r="F200" s="7">
        <v>1179545</v>
      </c>
      <c r="G200" s="5" t="s">
        <v>343</v>
      </c>
      <c r="H200" s="8" t="s">
        <v>45</v>
      </c>
      <c r="I200" s="8" t="s">
        <v>66</v>
      </c>
      <c r="J200" s="8" t="s">
        <v>24</v>
      </c>
      <c r="K200" s="5" t="s">
        <v>47</v>
      </c>
      <c r="L200" s="10">
        <v>25</v>
      </c>
      <c r="M200" s="4" t="s">
        <v>48</v>
      </c>
      <c r="N200" s="10">
        <v>8675</v>
      </c>
      <c r="O200" s="11">
        <v>10947990</v>
      </c>
      <c r="P200" s="12">
        <v>6568794</v>
      </c>
      <c r="Q200" s="12">
        <v>4379196</v>
      </c>
      <c r="R200" s="43"/>
      <c r="S200" s="43"/>
      <c r="T200" s="43">
        <f t="shared" si="3"/>
        <v>10947990</v>
      </c>
      <c r="U200" s="12"/>
      <c r="V200" s="51">
        <v>600550</v>
      </c>
      <c r="W200" s="51">
        <v>11548540</v>
      </c>
    </row>
    <row r="201" spans="1:23" ht="25.5" x14ac:dyDescent="0.25">
      <c r="A201" s="4">
        <v>200</v>
      </c>
      <c r="B201" s="5" t="s">
        <v>335</v>
      </c>
      <c r="C201" s="5" t="s">
        <v>336</v>
      </c>
      <c r="D201" s="6" t="s">
        <v>337</v>
      </c>
      <c r="E201" s="5" t="s">
        <v>126</v>
      </c>
      <c r="F201" s="7">
        <v>1499287</v>
      </c>
      <c r="G201" s="5" t="s">
        <v>339</v>
      </c>
      <c r="H201" s="8" t="s">
        <v>31</v>
      </c>
      <c r="I201" s="8" t="s">
        <v>66</v>
      </c>
      <c r="J201" s="8" t="s">
        <v>211</v>
      </c>
      <c r="K201" s="5" t="s">
        <v>25</v>
      </c>
      <c r="L201" s="9">
        <v>3.5</v>
      </c>
      <c r="M201" s="4" t="s">
        <v>107</v>
      </c>
      <c r="N201" s="10">
        <v>2320</v>
      </c>
      <c r="O201" s="11">
        <v>2045190</v>
      </c>
      <c r="P201" s="12">
        <v>1227114</v>
      </c>
      <c r="Q201" s="12">
        <v>818076</v>
      </c>
      <c r="R201" s="43"/>
      <c r="S201" s="43"/>
      <c r="T201" s="43">
        <f t="shared" si="3"/>
        <v>2045190</v>
      </c>
      <c r="U201" s="12"/>
      <c r="V201" s="51">
        <v>115850</v>
      </c>
      <c r="W201" s="51">
        <v>2161040</v>
      </c>
    </row>
    <row r="202" spans="1:23" ht="25.5" x14ac:dyDescent="0.25">
      <c r="A202" s="4">
        <v>201</v>
      </c>
      <c r="B202" s="5" t="s">
        <v>335</v>
      </c>
      <c r="C202" s="5" t="s">
        <v>336</v>
      </c>
      <c r="D202" s="6" t="s">
        <v>337</v>
      </c>
      <c r="E202" s="5" t="s">
        <v>338</v>
      </c>
      <c r="F202" s="7">
        <v>2044545</v>
      </c>
      <c r="G202" s="5" t="s">
        <v>344</v>
      </c>
      <c r="H202" s="8" t="s">
        <v>45</v>
      </c>
      <c r="I202" s="8" t="s">
        <v>66</v>
      </c>
      <c r="J202" s="8" t="s">
        <v>78</v>
      </c>
      <c r="K202" s="5" t="s">
        <v>47</v>
      </c>
      <c r="L202" s="10">
        <v>15</v>
      </c>
      <c r="M202" s="4" t="s">
        <v>48</v>
      </c>
      <c r="N202" s="10">
        <v>5205</v>
      </c>
      <c r="O202" s="11">
        <v>7545500</v>
      </c>
      <c r="P202" s="12">
        <v>4527300</v>
      </c>
      <c r="Q202" s="12">
        <v>3018200</v>
      </c>
      <c r="R202" s="43"/>
      <c r="S202" s="43"/>
      <c r="T202" s="43">
        <f t="shared" si="3"/>
        <v>7545500</v>
      </c>
      <c r="U202" s="12"/>
      <c r="V202" s="51">
        <v>0</v>
      </c>
      <c r="W202" s="51">
        <v>7545500</v>
      </c>
    </row>
    <row r="203" spans="1:23" ht="25.5" x14ac:dyDescent="0.25">
      <c r="A203" s="4">
        <v>202</v>
      </c>
      <c r="B203" s="5" t="s">
        <v>335</v>
      </c>
      <c r="C203" s="5" t="s">
        <v>336</v>
      </c>
      <c r="D203" s="6" t="s">
        <v>337</v>
      </c>
      <c r="E203" s="5" t="s">
        <v>100</v>
      </c>
      <c r="F203" s="7">
        <v>2874957</v>
      </c>
      <c r="G203" s="5" t="s">
        <v>345</v>
      </c>
      <c r="H203" s="8" t="s">
        <v>22</v>
      </c>
      <c r="I203" s="8" t="s">
        <v>66</v>
      </c>
      <c r="J203" s="8" t="s">
        <v>24</v>
      </c>
      <c r="K203" s="5" t="s">
        <v>25</v>
      </c>
      <c r="L203" s="9">
        <v>2</v>
      </c>
      <c r="M203" s="4" t="s">
        <v>104</v>
      </c>
      <c r="N203" s="10">
        <v>1105</v>
      </c>
      <c r="O203" s="11">
        <v>0</v>
      </c>
      <c r="P203" s="12">
        <v>0</v>
      </c>
      <c r="Q203" s="12">
        <v>0</v>
      </c>
      <c r="R203" s="43"/>
      <c r="S203" s="43"/>
      <c r="T203" s="43">
        <f t="shared" si="3"/>
        <v>0</v>
      </c>
      <c r="U203" s="12"/>
      <c r="V203" s="51">
        <v>16860</v>
      </c>
      <c r="W203" s="51">
        <v>16860</v>
      </c>
    </row>
    <row r="204" spans="1:23" ht="25.5" x14ac:dyDescent="0.25">
      <c r="A204" s="4">
        <v>203</v>
      </c>
      <c r="B204" s="5" t="s">
        <v>335</v>
      </c>
      <c r="C204" s="5" t="s">
        <v>336</v>
      </c>
      <c r="D204" s="6" t="s">
        <v>337</v>
      </c>
      <c r="E204" s="5" t="s">
        <v>127</v>
      </c>
      <c r="F204" s="7">
        <v>3376388</v>
      </c>
      <c r="G204" s="5" t="s">
        <v>346</v>
      </c>
      <c r="H204" s="8" t="s">
        <v>31</v>
      </c>
      <c r="I204" s="8" t="s">
        <v>66</v>
      </c>
      <c r="J204" s="8" t="s">
        <v>24</v>
      </c>
      <c r="K204" s="5" t="s">
        <v>25</v>
      </c>
      <c r="L204" s="9">
        <v>11.62</v>
      </c>
      <c r="M204" s="4" t="s">
        <v>34</v>
      </c>
      <c r="N204" s="10">
        <v>6414</v>
      </c>
      <c r="O204" s="11">
        <v>8597070</v>
      </c>
      <c r="P204" s="12">
        <v>5158242</v>
      </c>
      <c r="Q204" s="12">
        <v>3438828</v>
      </c>
      <c r="R204" s="43"/>
      <c r="S204" s="43"/>
      <c r="T204" s="43">
        <f t="shared" si="3"/>
        <v>8597070</v>
      </c>
      <c r="U204" s="12"/>
      <c r="V204" s="51">
        <v>339330</v>
      </c>
      <c r="W204" s="51">
        <v>8936400</v>
      </c>
    </row>
    <row r="205" spans="1:23" ht="25.5" x14ac:dyDescent="0.25">
      <c r="A205" s="4">
        <v>204</v>
      </c>
      <c r="B205" s="5" t="s">
        <v>335</v>
      </c>
      <c r="C205" s="5" t="s">
        <v>336</v>
      </c>
      <c r="D205" s="6" t="s">
        <v>337</v>
      </c>
      <c r="E205" s="5" t="s">
        <v>20</v>
      </c>
      <c r="F205" s="7">
        <v>3646542</v>
      </c>
      <c r="G205" s="5" t="s">
        <v>347</v>
      </c>
      <c r="H205" s="8" t="s">
        <v>22</v>
      </c>
      <c r="I205" s="8" t="s">
        <v>66</v>
      </c>
      <c r="J205" s="8" t="s">
        <v>84</v>
      </c>
      <c r="K205" s="5" t="s">
        <v>25</v>
      </c>
      <c r="L205" s="9">
        <v>3.12</v>
      </c>
      <c r="M205" s="4" t="s">
        <v>69</v>
      </c>
      <c r="N205" s="10">
        <v>2758</v>
      </c>
      <c r="O205" s="11">
        <v>446850</v>
      </c>
      <c r="P205" s="12">
        <v>268110</v>
      </c>
      <c r="Q205" s="12">
        <v>178740</v>
      </c>
      <c r="R205" s="43"/>
      <c r="S205" s="43"/>
      <c r="T205" s="43">
        <f t="shared" si="3"/>
        <v>446850</v>
      </c>
      <c r="U205" s="12"/>
      <c r="V205" s="51">
        <v>71490</v>
      </c>
      <c r="W205" s="51">
        <v>518340</v>
      </c>
    </row>
    <row r="206" spans="1:23" ht="25.5" x14ac:dyDescent="0.25">
      <c r="A206" s="4">
        <v>205</v>
      </c>
      <c r="B206" s="5" t="s">
        <v>335</v>
      </c>
      <c r="C206" s="5" t="s">
        <v>336</v>
      </c>
      <c r="D206" s="6" t="s">
        <v>337</v>
      </c>
      <c r="E206" s="5" t="s">
        <v>118</v>
      </c>
      <c r="F206" s="7">
        <v>3675784</v>
      </c>
      <c r="G206" s="5" t="s">
        <v>339</v>
      </c>
      <c r="H206" s="8" t="s">
        <v>45</v>
      </c>
      <c r="I206" s="8" t="s">
        <v>66</v>
      </c>
      <c r="J206" s="8" t="s">
        <v>211</v>
      </c>
      <c r="K206" s="5" t="s">
        <v>47</v>
      </c>
      <c r="L206" s="10">
        <v>24</v>
      </c>
      <c r="M206" s="4" t="s">
        <v>48</v>
      </c>
      <c r="N206" s="10">
        <v>8328</v>
      </c>
      <c r="O206" s="11">
        <v>10510070</v>
      </c>
      <c r="P206" s="12">
        <v>6306042</v>
      </c>
      <c r="Q206" s="12">
        <v>4204028</v>
      </c>
      <c r="R206" s="43"/>
      <c r="S206" s="43"/>
      <c r="T206" s="43">
        <f t="shared" si="3"/>
        <v>10510070</v>
      </c>
      <c r="U206" s="12"/>
      <c r="V206" s="51">
        <v>576520</v>
      </c>
      <c r="W206" s="51">
        <v>11086590</v>
      </c>
    </row>
    <row r="207" spans="1:23" ht="25.5" x14ac:dyDescent="0.25">
      <c r="A207" s="4">
        <v>206</v>
      </c>
      <c r="B207" s="5" t="s">
        <v>335</v>
      </c>
      <c r="C207" s="5" t="s">
        <v>336</v>
      </c>
      <c r="D207" s="6" t="s">
        <v>337</v>
      </c>
      <c r="E207" s="5" t="s">
        <v>124</v>
      </c>
      <c r="F207" s="7">
        <v>3910311</v>
      </c>
      <c r="G207" s="5" t="s">
        <v>341</v>
      </c>
      <c r="H207" s="8" t="s">
        <v>22</v>
      </c>
      <c r="I207" s="8" t="s">
        <v>66</v>
      </c>
      <c r="J207" s="8" t="s">
        <v>211</v>
      </c>
      <c r="K207" s="5" t="s">
        <v>25</v>
      </c>
      <c r="L207" s="9">
        <v>1.5</v>
      </c>
      <c r="M207" s="4" t="s">
        <v>69</v>
      </c>
      <c r="N207" s="10">
        <v>1326</v>
      </c>
      <c r="O207" s="11">
        <v>100500</v>
      </c>
      <c r="P207" s="12">
        <v>60300</v>
      </c>
      <c r="Q207" s="12">
        <v>40200</v>
      </c>
      <c r="R207" s="43"/>
      <c r="S207" s="43"/>
      <c r="T207" s="43">
        <f t="shared" si="3"/>
        <v>100500</v>
      </c>
      <c r="U207" s="12"/>
      <c r="V207" s="51">
        <v>31880</v>
      </c>
      <c r="W207" s="51">
        <v>132380</v>
      </c>
    </row>
    <row r="208" spans="1:23" ht="25.5" x14ac:dyDescent="0.25">
      <c r="A208" s="4">
        <v>207</v>
      </c>
      <c r="B208" s="5" t="s">
        <v>335</v>
      </c>
      <c r="C208" s="5" t="s">
        <v>336</v>
      </c>
      <c r="D208" s="6" t="s">
        <v>337</v>
      </c>
      <c r="E208" s="5" t="s">
        <v>91</v>
      </c>
      <c r="F208" s="7">
        <v>4417297</v>
      </c>
      <c r="G208" s="5" t="s">
        <v>344</v>
      </c>
      <c r="H208" s="8" t="s">
        <v>45</v>
      </c>
      <c r="I208" s="8" t="s">
        <v>23</v>
      </c>
      <c r="J208" s="8" t="s">
        <v>78</v>
      </c>
      <c r="K208" s="5" t="s">
        <v>47</v>
      </c>
      <c r="L208" s="10">
        <v>22</v>
      </c>
      <c r="M208" s="4" t="s">
        <v>48</v>
      </c>
      <c r="N208" s="10">
        <v>7634</v>
      </c>
      <c r="O208" s="11">
        <v>5756120</v>
      </c>
      <c r="P208" s="12">
        <v>3453672</v>
      </c>
      <c r="Q208" s="12">
        <v>2302448</v>
      </c>
      <c r="R208" s="43"/>
      <c r="S208" s="43"/>
      <c r="T208" s="43">
        <f t="shared" si="3"/>
        <v>5756120</v>
      </c>
      <c r="U208" s="12"/>
      <c r="V208" s="51">
        <v>400680</v>
      </c>
      <c r="W208" s="51">
        <v>6156800</v>
      </c>
    </row>
    <row r="209" spans="1:23" ht="25.5" x14ac:dyDescent="0.25">
      <c r="A209" s="4">
        <v>208</v>
      </c>
      <c r="B209" s="5" t="s">
        <v>335</v>
      </c>
      <c r="C209" s="5" t="s">
        <v>336</v>
      </c>
      <c r="D209" s="6" t="s">
        <v>337</v>
      </c>
      <c r="E209" s="5" t="s">
        <v>89</v>
      </c>
      <c r="F209" s="7">
        <v>4961534</v>
      </c>
      <c r="G209" s="5" t="s">
        <v>344</v>
      </c>
      <c r="H209" s="8" t="s">
        <v>45</v>
      </c>
      <c r="I209" s="8" t="s">
        <v>23</v>
      </c>
      <c r="J209" s="8" t="s">
        <v>78</v>
      </c>
      <c r="K209" s="5" t="s">
        <v>47</v>
      </c>
      <c r="L209" s="10">
        <v>15</v>
      </c>
      <c r="M209" s="4" t="s">
        <v>48</v>
      </c>
      <c r="N209" s="10">
        <v>5205</v>
      </c>
      <c r="O209" s="11">
        <v>2934140</v>
      </c>
      <c r="P209" s="12">
        <v>1760484</v>
      </c>
      <c r="Q209" s="12">
        <v>1173656</v>
      </c>
      <c r="R209" s="43"/>
      <c r="S209" s="43"/>
      <c r="T209" s="43">
        <f t="shared" si="3"/>
        <v>2934140</v>
      </c>
      <c r="U209" s="12"/>
      <c r="V209" s="51">
        <v>240540</v>
      </c>
      <c r="W209" s="51">
        <v>3174680</v>
      </c>
    </row>
    <row r="210" spans="1:23" ht="25.5" x14ac:dyDescent="0.25">
      <c r="A210" s="4">
        <v>209</v>
      </c>
      <c r="B210" s="5" t="s">
        <v>335</v>
      </c>
      <c r="C210" s="5" t="s">
        <v>336</v>
      </c>
      <c r="D210" s="6" t="s">
        <v>337</v>
      </c>
      <c r="E210" s="5" t="s">
        <v>126</v>
      </c>
      <c r="F210" s="7">
        <v>5001310</v>
      </c>
      <c r="G210" s="5" t="s">
        <v>348</v>
      </c>
      <c r="H210" s="8" t="s">
        <v>31</v>
      </c>
      <c r="I210" s="8" t="s">
        <v>66</v>
      </c>
      <c r="J210" s="8" t="s">
        <v>172</v>
      </c>
      <c r="K210" s="5" t="s">
        <v>25</v>
      </c>
      <c r="L210" s="9">
        <v>14.5</v>
      </c>
      <c r="M210" s="4" t="s">
        <v>107</v>
      </c>
      <c r="N210" s="10">
        <v>9613</v>
      </c>
      <c r="O210" s="11">
        <v>8472950</v>
      </c>
      <c r="P210" s="12">
        <v>5083770</v>
      </c>
      <c r="Q210" s="12">
        <v>3389180</v>
      </c>
      <c r="R210" s="43"/>
      <c r="S210" s="43"/>
      <c r="T210" s="43">
        <f t="shared" si="3"/>
        <v>8472950</v>
      </c>
      <c r="U210" s="12"/>
      <c r="V210" s="51">
        <v>479940</v>
      </c>
      <c r="W210" s="51">
        <v>8952890</v>
      </c>
    </row>
    <row r="211" spans="1:23" ht="25.5" x14ac:dyDescent="0.25">
      <c r="A211" s="4">
        <v>210</v>
      </c>
      <c r="B211" s="5" t="s">
        <v>335</v>
      </c>
      <c r="C211" s="5" t="s">
        <v>336</v>
      </c>
      <c r="D211" s="6" t="s">
        <v>337</v>
      </c>
      <c r="E211" s="5" t="s">
        <v>126</v>
      </c>
      <c r="F211" s="7">
        <v>5181469</v>
      </c>
      <c r="G211" s="5" t="s">
        <v>349</v>
      </c>
      <c r="H211" s="8" t="s">
        <v>31</v>
      </c>
      <c r="I211" s="8" t="s">
        <v>23</v>
      </c>
      <c r="J211" s="8" t="s">
        <v>24</v>
      </c>
      <c r="K211" s="5" t="s">
        <v>25</v>
      </c>
      <c r="L211" s="9">
        <v>5</v>
      </c>
      <c r="M211" s="4" t="s">
        <v>107</v>
      </c>
      <c r="N211" s="10">
        <v>3315</v>
      </c>
      <c r="O211" s="11">
        <v>2921700</v>
      </c>
      <c r="P211" s="12">
        <v>1753020</v>
      </c>
      <c r="Q211" s="12">
        <v>1168680</v>
      </c>
      <c r="R211" s="43"/>
      <c r="S211" s="43"/>
      <c r="T211" s="43">
        <f t="shared" si="3"/>
        <v>2921700</v>
      </c>
      <c r="U211" s="12"/>
      <c r="V211" s="51">
        <v>165500</v>
      </c>
      <c r="W211" s="51">
        <v>3087200</v>
      </c>
    </row>
    <row r="212" spans="1:23" ht="204" x14ac:dyDescent="0.25">
      <c r="A212" s="4">
        <v>211</v>
      </c>
      <c r="B212" s="5" t="s">
        <v>335</v>
      </c>
      <c r="C212" s="5" t="s">
        <v>336</v>
      </c>
      <c r="D212" s="6" t="s">
        <v>337</v>
      </c>
      <c r="E212" s="5" t="s">
        <v>118</v>
      </c>
      <c r="F212" s="7">
        <v>5235636</v>
      </c>
      <c r="G212" s="5" t="s">
        <v>589</v>
      </c>
      <c r="H212" s="8" t="s">
        <v>45</v>
      </c>
      <c r="I212" s="8" t="s">
        <v>66</v>
      </c>
      <c r="J212" s="8" t="s">
        <v>52</v>
      </c>
      <c r="K212" s="5" t="s">
        <v>47</v>
      </c>
      <c r="L212" s="10">
        <v>4</v>
      </c>
      <c r="M212" s="4" t="s">
        <v>48</v>
      </c>
      <c r="N212" s="10">
        <v>694</v>
      </c>
      <c r="O212" s="11">
        <v>0</v>
      </c>
      <c r="P212" s="12">
        <v>0</v>
      </c>
      <c r="Q212" s="12">
        <v>0</v>
      </c>
      <c r="R212" s="43">
        <v>4175160</v>
      </c>
      <c r="S212" s="43"/>
      <c r="T212" s="43">
        <f>O212+R212+S212</f>
        <v>4175160</v>
      </c>
      <c r="U212" s="12" t="s">
        <v>593</v>
      </c>
      <c r="V212" s="51">
        <v>111778.78</v>
      </c>
      <c r="W212" s="51">
        <v>4286938.78</v>
      </c>
    </row>
    <row r="213" spans="1:23" ht="25.5" x14ac:dyDescent="0.25">
      <c r="A213" s="4">
        <v>212</v>
      </c>
      <c r="B213" s="5" t="s">
        <v>335</v>
      </c>
      <c r="C213" s="5" t="s">
        <v>336</v>
      </c>
      <c r="D213" s="6" t="s">
        <v>337</v>
      </c>
      <c r="E213" s="5" t="s">
        <v>89</v>
      </c>
      <c r="F213" s="7">
        <v>5269505</v>
      </c>
      <c r="G213" s="5" t="s">
        <v>350</v>
      </c>
      <c r="H213" s="8" t="s">
        <v>45</v>
      </c>
      <c r="I213" s="8" t="s">
        <v>23</v>
      </c>
      <c r="J213" s="8" t="s">
        <v>24</v>
      </c>
      <c r="K213" s="5" t="s">
        <v>47</v>
      </c>
      <c r="L213" s="10">
        <v>46</v>
      </c>
      <c r="M213" s="4" t="s">
        <v>48</v>
      </c>
      <c r="N213" s="10">
        <v>15962</v>
      </c>
      <c r="O213" s="11">
        <v>8998030</v>
      </c>
      <c r="P213" s="12">
        <v>5398818</v>
      </c>
      <c r="Q213" s="12">
        <v>3599212</v>
      </c>
      <c r="R213" s="43"/>
      <c r="S213" s="43"/>
      <c r="T213" s="43">
        <f t="shared" si="3"/>
        <v>8998030</v>
      </c>
      <c r="U213" s="12"/>
      <c r="V213" s="51">
        <v>737660</v>
      </c>
      <c r="W213" s="51">
        <v>9735690</v>
      </c>
    </row>
    <row r="214" spans="1:23" ht="25.5" x14ac:dyDescent="0.25">
      <c r="A214" s="4">
        <v>213</v>
      </c>
      <c r="B214" s="5" t="s">
        <v>335</v>
      </c>
      <c r="C214" s="5" t="s">
        <v>336</v>
      </c>
      <c r="D214" s="6" t="s">
        <v>337</v>
      </c>
      <c r="E214" s="5" t="s">
        <v>91</v>
      </c>
      <c r="F214" s="7">
        <v>6697699</v>
      </c>
      <c r="G214" s="5" t="s">
        <v>350</v>
      </c>
      <c r="H214" s="8" t="s">
        <v>45</v>
      </c>
      <c r="I214" s="8" t="s">
        <v>23</v>
      </c>
      <c r="J214" s="8" t="s">
        <v>24</v>
      </c>
      <c r="K214" s="5" t="s">
        <v>47</v>
      </c>
      <c r="L214" s="10">
        <v>19</v>
      </c>
      <c r="M214" s="4" t="s">
        <v>48</v>
      </c>
      <c r="N214" s="10">
        <v>6593</v>
      </c>
      <c r="O214" s="11">
        <v>4971200</v>
      </c>
      <c r="P214" s="12">
        <v>2982720</v>
      </c>
      <c r="Q214" s="12">
        <v>1988480</v>
      </c>
      <c r="R214" s="43"/>
      <c r="S214" s="43"/>
      <c r="T214" s="43">
        <f t="shared" si="3"/>
        <v>4971200</v>
      </c>
      <c r="U214" s="12"/>
      <c r="V214" s="51">
        <v>346030</v>
      </c>
      <c r="W214" s="51">
        <v>5317230</v>
      </c>
    </row>
    <row r="215" spans="1:23" ht="25.5" x14ac:dyDescent="0.25">
      <c r="A215" s="4">
        <v>214</v>
      </c>
      <c r="B215" s="5" t="s">
        <v>335</v>
      </c>
      <c r="C215" s="5" t="s">
        <v>336</v>
      </c>
      <c r="D215" s="6" t="s">
        <v>337</v>
      </c>
      <c r="E215" s="5" t="s">
        <v>126</v>
      </c>
      <c r="F215" s="7">
        <v>6965352</v>
      </c>
      <c r="G215" s="5" t="s">
        <v>351</v>
      </c>
      <c r="H215" s="8" t="s">
        <v>31</v>
      </c>
      <c r="I215" s="8" t="s">
        <v>66</v>
      </c>
      <c r="J215" s="8" t="s">
        <v>84</v>
      </c>
      <c r="K215" s="5" t="s">
        <v>25</v>
      </c>
      <c r="L215" s="9">
        <v>5.74</v>
      </c>
      <c r="M215" s="4" t="s">
        <v>107</v>
      </c>
      <c r="N215" s="10">
        <v>3805</v>
      </c>
      <c r="O215" s="11">
        <v>3354120</v>
      </c>
      <c r="P215" s="12">
        <v>2012472</v>
      </c>
      <c r="Q215" s="12">
        <v>1341648</v>
      </c>
      <c r="R215" s="43"/>
      <c r="S215" s="43"/>
      <c r="T215" s="43">
        <f t="shared" si="3"/>
        <v>3354120</v>
      </c>
      <c r="U215" s="12"/>
      <c r="V215" s="51">
        <v>189990</v>
      </c>
      <c r="W215" s="51">
        <v>3544110</v>
      </c>
    </row>
    <row r="216" spans="1:23" ht="63.75" x14ac:dyDescent="0.25">
      <c r="A216" s="4">
        <v>215</v>
      </c>
      <c r="B216" s="5" t="s">
        <v>335</v>
      </c>
      <c r="C216" s="5" t="s">
        <v>336</v>
      </c>
      <c r="D216" s="6" t="s">
        <v>337</v>
      </c>
      <c r="E216" s="5" t="s">
        <v>127</v>
      </c>
      <c r="F216" s="7">
        <v>8065540</v>
      </c>
      <c r="G216" s="5" t="s">
        <v>352</v>
      </c>
      <c r="H216" s="8" t="s">
        <v>31</v>
      </c>
      <c r="I216" s="8" t="s">
        <v>66</v>
      </c>
      <c r="J216" s="8" t="s">
        <v>353</v>
      </c>
      <c r="K216" s="5" t="s">
        <v>25</v>
      </c>
      <c r="L216" s="9">
        <v>13</v>
      </c>
      <c r="M216" s="4" t="s">
        <v>128</v>
      </c>
      <c r="N216" s="10">
        <v>7183</v>
      </c>
      <c r="O216" s="11">
        <v>368820</v>
      </c>
      <c r="P216" s="12">
        <v>221292</v>
      </c>
      <c r="Q216" s="12">
        <v>147528</v>
      </c>
      <c r="R216" s="43"/>
      <c r="S216" s="43"/>
      <c r="T216" s="43">
        <f t="shared" si="3"/>
        <v>368820</v>
      </c>
      <c r="U216" s="12"/>
      <c r="V216" s="51">
        <v>296460</v>
      </c>
      <c r="W216" s="51">
        <v>665280</v>
      </c>
    </row>
    <row r="217" spans="1:23" ht="25.5" x14ac:dyDescent="0.25">
      <c r="A217" s="4">
        <v>216</v>
      </c>
      <c r="B217" s="5" t="s">
        <v>335</v>
      </c>
      <c r="C217" s="5" t="s">
        <v>336</v>
      </c>
      <c r="D217" s="6" t="s">
        <v>337</v>
      </c>
      <c r="E217" s="5" t="s">
        <v>127</v>
      </c>
      <c r="F217" s="7">
        <v>9369393</v>
      </c>
      <c r="G217" s="5" t="s">
        <v>347</v>
      </c>
      <c r="H217" s="8" t="s">
        <v>31</v>
      </c>
      <c r="I217" s="8" t="s">
        <v>66</v>
      </c>
      <c r="J217" s="8" t="s">
        <v>84</v>
      </c>
      <c r="K217" s="5" t="s">
        <v>25</v>
      </c>
      <c r="L217" s="9">
        <v>3.89</v>
      </c>
      <c r="M217" s="4" t="s">
        <v>34</v>
      </c>
      <c r="N217" s="10">
        <v>2147</v>
      </c>
      <c r="O217" s="11">
        <v>2878020</v>
      </c>
      <c r="P217" s="12">
        <v>1726812</v>
      </c>
      <c r="Q217" s="12">
        <v>1151208</v>
      </c>
      <c r="R217" s="43"/>
      <c r="S217" s="43"/>
      <c r="T217" s="43">
        <f t="shared" si="3"/>
        <v>2878020</v>
      </c>
      <c r="U217" s="12"/>
      <c r="V217" s="51">
        <v>113600</v>
      </c>
      <c r="W217" s="51">
        <v>2991620</v>
      </c>
    </row>
    <row r="218" spans="1:23" ht="25.5" x14ac:dyDescent="0.25">
      <c r="A218" s="4">
        <v>217</v>
      </c>
      <c r="B218" s="5" t="s">
        <v>354</v>
      </c>
      <c r="C218" s="5" t="s">
        <v>355</v>
      </c>
      <c r="D218" s="6" t="s">
        <v>356</v>
      </c>
      <c r="E218" s="5" t="s">
        <v>41</v>
      </c>
      <c r="F218" s="7">
        <v>8083401</v>
      </c>
      <c r="G218" s="5" t="s">
        <v>357</v>
      </c>
      <c r="H218" s="8" t="s">
        <v>22</v>
      </c>
      <c r="I218" s="8" t="s">
        <v>23</v>
      </c>
      <c r="J218" s="8" t="s">
        <v>114</v>
      </c>
      <c r="K218" s="5" t="s">
        <v>25</v>
      </c>
      <c r="L218" s="9">
        <v>2.1</v>
      </c>
      <c r="M218" s="4" t="s">
        <v>43</v>
      </c>
      <c r="N218" s="10">
        <v>1856</v>
      </c>
      <c r="O218" s="11">
        <v>999790</v>
      </c>
      <c r="P218" s="12">
        <v>599874</v>
      </c>
      <c r="Q218" s="12">
        <v>399916</v>
      </c>
      <c r="R218" s="43"/>
      <c r="S218" s="43"/>
      <c r="T218" s="43">
        <f t="shared" si="3"/>
        <v>999790</v>
      </c>
      <c r="U218" s="12"/>
      <c r="V218" s="51">
        <v>58380</v>
      </c>
      <c r="W218" s="51">
        <v>1058170</v>
      </c>
    </row>
    <row r="219" spans="1:23" ht="25.5" x14ac:dyDescent="0.25">
      <c r="A219" s="4">
        <v>218</v>
      </c>
      <c r="B219" s="5" t="s">
        <v>358</v>
      </c>
      <c r="C219" s="5" t="s">
        <v>359</v>
      </c>
      <c r="D219" s="6" t="s">
        <v>360</v>
      </c>
      <c r="E219" s="5" t="s">
        <v>41</v>
      </c>
      <c r="F219" s="7">
        <v>5356548</v>
      </c>
      <c r="G219" s="5" t="s">
        <v>361</v>
      </c>
      <c r="H219" s="8" t="s">
        <v>22</v>
      </c>
      <c r="I219" s="8" t="s">
        <v>23</v>
      </c>
      <c r="J219" s="8" t="s">
        <v>211</v>
      </c>
      <c r="K219" s="5" t="s">
        <v>25</v>
      </c>
      <c r="L219" s="9">
        <v>0.42</v>
      </c>
      <c r="M219" s="4" t="s">
        <v>43</v>
      </c>
      <c r="N219" s="10">
        <v>371</v>
      </c>
      <c r="O219" s="11">
        <v>197160</v>
      </c>
      <c r="P219" s="12">
        <v>118296</v>
      </c>
      <c r="Q219" s="12">
        <v>78864</v>
      </c>
      <c r="R219" s="43"/>
      <c r="S219" s="43"/>
      <c r="T219" s="43">
        <f t="shared" si="3"/>
        <v>197160</v>
      </c>
      <c r="U219" s="12"/>
      <c r="V219" s="51">
        <v>11680</v>
      </c>
      <c r="W219" s="51">
        <v>208840</v>
      </c>
    </row>
    <row r="220" spans="1:23" ht="25.5" x14ac:dyDescent="0.25">
      <c r="A220" s="4">
        <v>219</v>
      </c>
      <c r="B220" s="5" t="s">
        <v>362</v>
      </c>
      <c r="C220" s="5" t="s">
        <v>363</v>
      </c>
      <c r="D220" s="6" t="s">
        <v>364</v>
      </c>
      <c r="E220" s="5" t="s">
        <v>41</v>
      </c>
      <c r="F220" s="7">
        <v>1250428</v>
      </c>
      <c r="G220" s="5" t="s">
        <v>365</v>
      </c>
      <c r="H220" s="8" t="s">
        <v>22</v>
      </c>
      <c r="I220" s="8" t="s">
        <v>23</v>
      </c>
      <c r="J220" s="8" t="s">
        <v>179</v>
      </c>
      <c r="K220" s="5" t="s">
        <v>25</v>
      </c>
      <c r="L220" s="9">
        <v>2.5</v>
      </c>
      <c r="M220" s="4" t="s">
        <v>43</v>
      </c>
      <c r="N220" s="10">
        <v>2210</v>
      </c>
      <c r="O220" s="11">
        <v>1173590</v>
      </c>
      <c r="P220" s="12">
        <v>704154</v>
      </c>
      <c r="Q220" s="12">
        <v>469436</v>
      </c>
      <c r="R220" s="43"/>
      <c r="S220" s="43"/>
      <c r="T220" s="43">
        <f t="shared" si="3"/>
        <v>1173590</v>
      </c>
      <c r="U220" s="12"/>
      <c r="V220" s="51">
        <v>69510</v>
      </c>
      <c r="W220" s="51">
        <v>1243100</v>
      </c>
    </row>
    <row r="221" spans="1:23" ht="51" x14ac:dyDescent="0.25">
      <c r="A221" s="4">
        <v>220</v>
      </c>
      <c r="B221" s="5" t="s">
        <v>362</v>
      </c>
      <c r="C221" s="5" t="s">
        <v>363</v>
      </c>
      <c r="D221" s="6" t="s">
        <v>364</v>
      </c>
      <c r="E221" s="5" t="s">
        <v>174</v>
      </c>
      <c r="F221" s="7">
        <v>5075575</v>
      </c>
      <c r="G221" s="5" t="s">
        <v>366</v>
      </c>
      <c r="H221" s="8" t="s">
        <v>31</v>
      </c>
      <c r="I221" s="8" t="s">
        <v>32</v>
      </c>
      <c r="J221" s="8" t="s">
        <v>24</v>
      </c>
      <c r="K221" s="5" t="s">
        <v>47</v>
      </c>
      <c r="L221" s="10">
        <v>10</v>
      </c>
      <c r="M221" s="4" t="s">
        <v>48</v>
      </c>
      <c r="N221" s="10">
        <v>1280</v>
      </c>
      <c r="O221" s="11">
        <v>1405510</v>
      </c>
      <c r="P221" s="12">
        <v>843306</v>
      </c>
      <c r="Q221" s="12">
        <v>562204</v>
      </c>
      <c r="R221" s="43"/>
      <c r="S221" s="43"/>
      <c r="T221" s="43">
        <f t="shared" si="3"/>
        <v>1405510</v>
      </c>
      <c r="U221" s="12"/>
      <c r="V221" s="51">
        <v>0</v>
      </c>
      <c r="W221" s="51">
        <v>1405510</v>
      </c>
    </row>
    <row r="222" spans="1:23" ht="51" x14ac:dyDescent="0.25">
      <c r="A222" s="4">
        <v>221</v>
      </c>
      <c r="B222" s="5" t="s">
        <v>362</v>
      </c>
      <c r="C222" s="5" t="s">
        <v>363</v>
      </c>
      <c r="D222" s="6" t="s">
        <v>364</v>
      </c>
      <c r="E222" s="5" t="s">
        <v>59</v>
      </c>
      <c r="F222" s="7">
        <v>8177650</v>
      </c>
      <c r="G222" s="5" t="s">
        <v>367</v>
      </c>
      <c r="H222" s="8" t="s">
        <v>45</v>
      </c>
      <c r="I222" s="8" t="s">
        <v>32</v>
      </c>
      <c r="J222" s="8" t="s">
        <v>24</v>
      </c>
      <c r="K222" s="5" t="s">
        <v>47</v>
      </c>
      <c r="L222" s="10">
        <v>14</v>
      </c>
      <c r="M222" s="4" t="s">
        <v>48</v>
      </c>
      <c r="N222" s="10">
        <v>4354</v>
      </c>
      <c r="O222" s="11">
        <v>1985110</v>
      </c>
      <c r="P222" s="12">
        <v>1191066</v>
      </c>
      <c r="Q222" s="12">
        <v>794044</v>
      </c>
      <c r="R222" s="43"/>
      <c r="S222" s="43"/>
      <c r="T222" s="43">
        <f t="shared" si="3"/>
        <v>1985110</v>
      </c>
      <c r="U222" s="12"/>
      <c r="V222" s="51">
        <v>109800</v>
      </c>
      <c r="W222" s="51">
        <v>2094910</v>
      </c>
    </row>
    <row r="223" spans="1:23" ht="51" x14ac:dyDescent="0.25">
      <c r="A223" s="4">
        <v>222</v>
      </c>
      <c r="B223" s="5" t="s">
        <v>362</v>
      </c>
      <c r="C223" s="5" t="s">
        <v>363</v>
      </c>
      <c r="D223" s="6" t="s">
        <v>364</v>
      </c>
      <c r="E223" s="5" t="s">
        <v>55</v>
      </c>
      <c r="F223" s="7">
        <v>9250334</v>
      </c>
      <c r="G223" s="5" t="s">
        <v>368</v>
      </c>
      <c r="H223" s="8" t="s">
        <v>31</v>
      </c>
      <c r="I223" s="8" t="s">
        <v>32</v>
      </c>
      <c r="J223" s="8" t="s">
        <v>24</v>
      </c>
      <c r="K223" s="5" t="s">
        <v>25</v>
      </c>
      <c r="L223" s="9">
        <v>2.1800000000000002</v>
      </c>
      <c r="M223" s="4" t="s">
        <v>34</v>
      </c>
      <c r="N223" s="10">
        <v>1685</v>
      </c>
      <c r="O223" s="11">
        <v>1668390</v>
      </c>
      <c r="P223" s="12">
        <v>1001034</v>
      </c>
      <c r="Q223" s="12">
        <v>667356</v>
      </c>
      <c r="R223" s="43"/>
      <c r="S223" s="43"/>
      <c r="T223" s="43">
        <f t="shared" si="3"/>
        <v>1668390</v>
      </c>
      <c r="U223" s="12"/>
      <c r="V223" s="51">
        <v>64260</v>
      </c>
      <c r="W223" s="51">
        <v>1732650</v>
      </c>
    </row>
    <row r="224" spans="1:23" ht="38.25" x14ac:dyDescent="0.25">
      <c r="A224" s="4">
        <v>223</v>
      </c>
      <c r="B224" s="5" t="s">
        <v>369</v>
      </c>
      <c r="C224" s="5" t="s">
        <v>370</v>
      </c>
      <c r="D224" s="6" t="s">
        <v>371</v>
      </c>
      <c r="E224" s="5" t="s">
        <v>82</v>
      </c>
      <c r="F224" s="7">
        <v>3845844</v>
      </c>
      <c r="G224" s="5" t="s">
        <v>372</v>
      </c>
      <c r="H224" s="8" t="s">
        <v>57</v>
      </c>
      <c r="I224" s="8" t="s">
        <v>77</v>
      </c>
      <c r="J224" s="8" t="s">
        <v>278</v>
      </c>
      <c r="K224" s="5" t="s">
        <v>25</v>
      </c>
      <c r="L224" s="9">
        <v>1.5</v>
      </c>
      <c r="M224" s="4" t="s">
        <v>68</v>
      </c>
      <c r="N224" s="10">
        <v>1159</v>
      </c>
      <c r="O224" s="11">
        <v>1088080</v>
      </c>
      <c r="P224" s="12">
        <v>652848</v>
      </c>
      <c r="Q224" s="12">
        <v>435232</v>
      </c>
      <c r="R224" s="43"/>
      <c r="S224" s="43"/>
      <c r="T224" s="43">
        <f t="shared" si="3"/>
        <v>1088080</v>
      </c>
      <c r="U224" s="12"/>
      <c r="V224" s="51">
        <v>45270</v>
      </c>
      <c r="W224" s="51">
        <v>1133350</v>
      </c>
    </row>
    <row r="225" spans="1:23" ht="38.25" x14ac:dyDescent="0.25">
      <c r="A225" s="4">
        <v>224</v>
      </c>
      <c r="B225" s="5" t="s">
        <v>369</v>
      </c>
      <c r="C225" s="5" t="s">
        <v>370</v>
      </c>
      <c r="D225" s="6" t="s">
        <v>371</v>
      </c>
      <c r="E225" s="5" t="s">
        <v>75</v>
      </c>
      <c r="F225" s="7">
        <v>8610542</v>
      </c>
      <c r="G225" s="5" t="s">
        <v>373</v>
      </c>
      <c r="H225" s="8" t="s">
        <v>72</v>
      </c>
      <c r="I225" s="8" t="s">
        <v>77</v>
      </c>
      <c r="J225" s="8" t="s">
        <v>278</v>
      </c>
      <c r="K225" s="5" t="s">
        <v>25</v>
      </c>
      <c r="L225" s="9">
        <v>2.5</v>
      </c>
      <c r="M225" s="4" t="s">
        <v>68</v>
      </c>
      <c r="N225" s="10">
        <v>1657</v>
      </c>
      <c r="O225" s="11">
        <v>1809290</v>
      </c>
      <c r="P225" s="12">
        <v>1085574</v>
      </c>
      <c r="Q225" s="12">
        <v>723716</v>
      </c>
      <c r="R225" s="43"/>
      <c r="S225" s="43"/>
      <c r="T225" s="43">
        <f t="shared" si="3"/>
        <v>1809290</v>
      </c>
      <c r="U225" s="12"/>
      <c r="V225" s="51">
        <v>69250</v>
      </c>
      <c r="W225" s="51">
        <v>1878540</v>
      </c>
    </row>
    <row r="226" spans="1:23" ht="38.25" x14ac:dyDescent="0.25">
      <c r="A226" s="4">
        <v>225</v>
      </c>
      <c r="B226" s="5" t="s">
        <v>374</v>
      </c>
      <c r="C226" s="5" t="s">
        <v>375</v>
      </c>
      <c r="D226" s="6" t="s">
        <v>376</v>
      </c>
      <c r="E226" s="5" t="s">
        <v>44</v>
      </c>
      <c r="F226" s="7">
        <v>9313981</v>
      </c>
      <c r="G226" s="5" t="s">
        <v>377</v>
      </c>
      <c r="H226" s="8" t="s">
        <v>152</v>
      </c>
      <c r="I226" s="8" t="s">
        <v>23</v>
      </c>
      <c r="J226" s="8" t="s">
        <v>378</v>
      </c>
      <c r="K226" s="5" t="s">
        <v>25</v>
      </c>
      <c r="L226" s="9">
        <v>3.5</v>
      </c>
      <c r="M226" s="4" t="s">
        <v>43</v>
      </c>
      <c r="N226" s="10">
        <v>3094</v>
      </c>
      <c r="O226" s="11">
        <v>2074920</v>
      </c>
      <c r="P226" s="12">
        <v>1244952</v>
      </c>
      <c r="Q226" s="12">
        <v>829968</v>
      </c>
      <c r="R226" s="43"/>
      <c r="S226" s="43"/>
      <c r="T226" s="43">
        <f t="shared" si="3"/>
        <v>2074920</v>
      </c>
      <c r="U226" s="12"/>
      <c r="V226" s="51">
        <v>117090</v>
      </c>
      <c r="W226" s="51">
        <v>2192010</v>
      </c>
    </row>
    <row r="227" spans="1:23" ht="38.25" x14ac:dyDescent="0.25">
      <c r="A227" s="4">
        <v>226</v>
      </c>
      <c r="B227" s="5" t="s">
        <v>379</v>
      </c>
      <c r="C227" s="5" t="s">
        <v>380</v>
      </c>
      <c r="D227" s="6" t="s">
        <v>381</v>
      </c>
      <c r="E227" s="5" t="s">
        <v>41</v>
      </c>
      <c r="F227" s="7">
        <v>9913187</v>
      </c>
      <c r="G227" s="5" t="s">
        <v>382</v>
      </c>
      <c r="H227" s="8" t="s">
        <v>72</v>
      </c>
      <c r="I227" s="8" t="s">
        <v>23</v>
      </c>
      <c r="J227" s="8" t="s">
        <v>211</v>
      </c>
      <c r="K227" s="5" t="s">
        <v>25</v>
      </c>
      <c r="L227" s="9">
        <v>6.76</v>
      </c>
      <c r="M227" s="4" t="s">
        <v>43</v>
      </c>
      <c r="N227" s="10">
        <v>5975</v>
      </c>
      <c r="O227" s="11">
        <v>3173400</v>
      </c>
      <c r="P227" s="12">
        <v>1904040</v>
      </c>
      <c r="Q227" s="12">
        <v>1269360</v>
      </c>
      <c r="R227" s="43"/>
      <c r="S227" s="43"/>
      <c r="T227" s="43">
        <f t="shared" si="3"/>
        <v>3173400</v>
      </c>
      <c r="U227" s="12"/>
      <c r="V227" s="51">
        <v>187940</v>
      </c>
      <c r="W227" s="51">
        <v>3361340</v>
      </c>
    </row>
    <row r="228" spans="1:23" ht="25.5" x14ac:dyDescent="0.25">
      <c r="A228" s="4">
        <v>227</v>
      </c>
      <c r="B228" s="5" t="s">
        <v>383</v>
      </c>
      <c r="C228" s="5" t="s">
        <v>384</v>
      </c>
      <c r="D228" s="6">
        <v>26928060</v>
      </c>
      <c r="E228" s="5" t="s">
        <v>59</v>
      </c>
      <c r="F228" s="7">
        <v>3073634</v>
      </c>
      <c r="G228" s="5" t="s">
        <v>383</v>
      </c>
      <c r="H228" s="8" t="s">
        <v>45</v>
      </c>
      <c r="I228" s="8" t="s">
        <v>77</v>
      </c>
      <c r="J228" s="8" t="s">
        <v>114</v>
      </c>
      <c r="K228" s="5" t="s">
        <v>47</v>
      </c>
      <c r="L228" s="10">
        <v>25</v>
      </c>
      <c r="M228" s="4" t="s">
        <v>48</v>
      </c>
      <c r="N228" s="10">
        <v>6850</v>
      </c>
      <c r="O228" s="11">
        <v>3813950</v>
      </c>
      <c r="P228" s="12">
        <v>2288370</v>
      </c>
      <c r="Q228" s="12">
        <v>1525580</v>
      </c>
      <c r="R228" s="43"/>
      <c r="S228" s="43"/>
      <c r="T228" s="43">
        <f t="shared" si="3"/>
        <v>3813950</v>
      </c>
      <c r="U228" s="12"/>
      <c r="V228" s="51">
        <v>30120</v>
      </c>
      <c r="W228" s="51">
        <v>3844070</v>
      </c>
    </row>
    <row r="229" spans="1:23" ht="25.5" x14ac:dyDescent="0.25">
      <c r="A229" s="4">
        <v>228</v>
      </c>
      <c r="B229" s="5" t="s">
        <v>385</v>
      </c>
      <c r="C229" s="5" t="s">
        <v>386</v>
      </c>
      <c r="D229" s="6" t="s">
        <v>387</v>
      </c>
      <c r="E229" s="5" t="s">
        <v>82</v>
      </c>
      <c r="F229" s="7">
        <v>9152098</v>
      </c>
      <c r="G229" s="5" t="s">
        <v>388</v>
      </c>
      <c r="H229" s="8" t="s">
        <v>31</v>
      </c>
      <c r="I229" s="8" t="s">
        <v>32</v>
      </c>
      <c r="J229" s="8" t="s">
        <v>147</v>
      </c>
      <c r="K229" s="5" t="s">
        <v>25</v>
      </c>
      <c r="L229" s="9">
        <v>1.5</v>
      </c>
      <c r="M229" s="4" t="s">
        <v>68</v>
      </c>
      <c r="N229" s="10">
        <v>1159</v>
      </c>
      <c r="O229" s="11">
        <v>1088080</v>
      </c>
      <c r="P229" s="12">
        <v>652848</v>
      </c>
      <c r="Q229" s="12">
        <v>435232</v>
      </c>
      <c r="R229" s="43"/>
      <c r="S229" s="43"/>
      <c r="T229" s="43">
        <f t="shared" si="3"/>
        <v>1088080</v>
      </c>
      <c r="U229" s="12"/>
      <c r="V229" s="51">
        <v>45270</v>
      </c>
      <c r="W229" s="51">
        <v>1133350</v>
      </c>
    </row>
    <row r="230" spans="1:23" ht="25.5" x14ac:dyDescent="0.25">
      <c r="A230" s="4">
        <v>229</v>
      </c>
      <c r="B230" s="5" t="s">
        <v>389</v>
      </c>
      <c r="C230" s="5" t="s">
        <v>390</v>
      </c>
      <c r="D230" s="6">
        <v>70632596</v>
      </c>
      <c r="E230" s="5" t="s">
        <v>20</v>
      </c>
      <c r="F230" s="7">
        <v>4947608</v>
      </c>
      <c r="G230" s="5" t="s">
        <v>389</v>
      </c>
      <c r="H230" s="8" t="s">
        <v>22</v>
      </c>
      <c r="I230" s="8" t="s">
        <v>23</v>
      </c>
      <c r="J230" s="8" t="s">
        <v>52</v>
      </c>
      <c r="K230" s="5" t="s">
        <v>25</v>
      </c>
      <c r="L230" s="9">
        <v>5.74</v>
      </c>
      <c r="M230" s="4" t="s">
        <v>26</v>
      </c>
      <c r="N230" s="10">
        <v>5074</v>
      </c>
      <c r="O230" s="11">
        <v>3119690</v>
      </c>
      <c r="P230" s="12">
        <v>1871814</v>
      </c>
      <c r="Q230" s="12">
        <v>1247876</v>
      </c>
      <c r="R230" s="43"/>
      <c r="S230" s="43"/>
      <c r="T230" s="43">
        <f t="shared" si="3"/>
        <v>3119690</v>
      </c>
      <c r="U230" s="12"/>
      <c r="V230" s="51">
        <v>175140</v>
      </c>
      <c r="W230" s="51">
        <v>3294830</v>
      </c>
    </row>
    <row r="231" spans="1:23" ht="38.25" x14ac:dyDescent="0.25">
      <c r="A231" s="4">
        <v>230</v>
      </c>
      <c r="B231" s="5" t="s">
        <v>516</v>
      </c>
      <c r="C231" s="5" t="s">
        <v>517</v>
      </c>
      <c r="D231" s="6" t="s">
        <v>518</v>
      </c>
      <c r="E231" s="5" t="s">
        <v>75</v>
      </c>
      <c r="F231" s="7">
        <v>2919461</v>
      </c>
      <c r="G231" s="5" t="s">
        <v>75</v>
      </c>
      <c r="H231" s="8" t="s">
        <v>72</v>
      </c>
      <c r="I231" s="8" t="s">
        <v>77</v>
      </c>
      <c r="J231" s="8" t="s">
        <v>519</v>
      </c>
      <c r="K231" s="5" t="s">
        <v>25</v>
      </c>
      <c r="L231" s="41">
        <v>3.8</v>
      </c>
      <c r="M231" s="6" t="s">
        <v>68</v>
      </c>
      <c r="N231" s="42">
        <v>2519</v>
      </c>
      <c r="O231" s="11">
        <v>2750120</v>
      </c>
      <c r="P231" s="12">
        <v>1650072</v>
      </c>
      <c r="Q231" s="12">
        <v>1100048</v>
      </c>
      <c r="R231" s="43"/>
      <c r="S231" s="43"/>
      <c r="T231" s="43">
        <f t="shared" si="3"/>
        <v>2750120</v>
      </c>
      <c r="U231" s="12"/>
      <c r="V231" s="51">
        <v>105260</v>
      </c>
      <c r="W231" s="51">
        <v>2855380</v>
      </c>
    </row>
    <row r="232" spans="1:23" ht="38.25" x14ac:dyDescent="0.25">
      <c r="A232" s="4">
        <v>231</v>
      </c>
      <c r="B232" s="5" t="s">
        <v>516</v>
      </c>
      <c r="C232" s="5" t="s">
        <v>517</v>
      </c>
      <c r="D232" s="6" t="s">
        <v>518</v>
      </c>
      <c r="E232" s="5" t="s">
        <v>520</v>
      </c>
      <c r="F232" s="7">
        <v>7247424</v>
      </c>
      <c r="G232" s="5" t="s">
        <v>516</v>
      </c>
      <c r="H232" s="8" t="s">
        <v>57</v>
      </c>
      <c r="I232" s="8" t="s">
        <v>77</v>
      </c>
      <c r="J232" s="8" t="s">
        <v>52</v>
      </c>
      <c r="K232" s="5" t="s">
        <v>25</v>
      </c>
      <c r="L232" s="41">
        <v>3.7</v>
      </c>
      <c r="M232" s="6" t="s">
        <v>68</v>
      </c>
      <c r="N232" s="42">
        <v>2453</v>
      </c>
      <c r="O232" s="11">
        <v>3165650</v>
      </c>
      <c r="P232" s="12">
        <v>1899390</v>
      </c>
      <c r="Q232" s="12">
        <v>1266260</v>
      </c>
      <c r="R232" s="43"/>
      <c r="S232" s="43"/>
      <c r="T232" s="43">
        <f t="shared" si="3"/>
        <v>3165650</v>
      </c>
      <c r="U232" s="12"/>
      <c r="V232" s="51">
        <v>120940</v>
      </c>
      <c r="W232" s="51">
        <v>3286590</v>
      </c>
    </row>
    <row r="233" spans="1:23" ht="38.25" x14ac:dyDescent="0.25">
      <c r="A233" s="4">
        <v>232</v>
      </c>
      <c r="B233" s="5" t="s">
        <v>516</v>
      </c>
      <c r="C233" s="5" t="s">
        <v>517</v>
      </c>
      <c r="D233" s="6" t="s">
        <v>518</v>
      </c>
      <c r="E233" s="5" t="s">
        <v>82</v>
      </c>
      <c r="F233" s="7">
        <v>8832852</v>
      </c>
      <c r="G233" s="5" t="s">
        <v>516</v>
      </c>
      <c r="H233" s="8" t="s">
        <v>57</v>
      </c>
      <c r="I233" s="8" t="s">
        <v>77</v>
      </c>
      <c r="J233" s="8" t="s">
        <v>52</v>
      </c>
      <c r="K233" s="5" t="s">
        <v>25</v>
      </c>
      <c r="L233" s="41">
        <v>10.68</v>
      </c>
      <c r="M233" s="6" t="s">
        <v>68</v>
      </c>
      <c r="N233" s="42">
        <v>8255</v>
      </c>
      <c r="O233" s="11">
        <v>7747170</v>
      </c>
      <c r="P233" s="12">
        <v>4648302</v>
      </c>
      <c r="Q233" s="12">
        <v>3098868</v>
      </c>
      <c r="R233" s="43"/>
      <c r="S233" s="43"/>
      <c r="T233" s="43">
        <f t="shared" si="3"/>
        <v>7747170</v>
      </c>
      <c r="U233" s="12"/>
      <c r="V233" s="51">
        <v>322290</v>
      </c>
      <c r="W233" s="51">
        <v>8069460</v>
      </c>
    </row>
    <row r="234" spans="1:23" ht="38.25" x14ac:dyDescent="0.25">
      <c r="A234" s="4">
        <v>233</v>
      </c>
      <c r="B234" s="5" t="s">
        <v>516</v>
      </c>
      <c r="C234" s="5" t="s">
        <v>517</v>
      </c>
      <c r="D234" s="6" t="s">
        <v>518</v>
      </c>
      <c r="E234" s="5" t="s">
        <v>521</v>
      </c>
      <c r="F234" s="7">
        <v>9160187</v>
      </c>
      <c r="G234" s="5" t="s">
        <v>521</v>
      </c>
      <c r="H234" s="8" t="s">
        <v>72</v>
      </c>
      <c r="I234" s="8" t="s">
        <v>32</v>
      </c>
      <c r="J234" s="8" t="s">
        <v>52</v>
      </c>
      <c r="K234" s="5" t="s">
        <v>25</v>
      </c>
      <c r="L234" s="41">
        <v>4.7</v>
      </c>
      <c r="M234" s="6" t="s">
        <v>68</v>
      </c>
      <c r="N234" s="42">
        <v>2077</v>
      </c>
      <c r="O234" s="11">
        <v>4021240</v>
      </c>
      <c r="P234" s="12">
        <v>2412744</v>
      </c>
      <c r="Q234" s="12">
        <v>1608496</v>
      </c>
      <c r="R234" s="43"/>
      <c r="S234" s="43"/>
      <c r="T234" s="43">
        <f t="shared" si="3"/>
        <v>4021240</v>
      </c>
      <c r="U234" s="12"/>
      <c r="V234" s="51">
        <v>153620</v>
      </c>
      <c r="W234" s="51">
        <v>4174860</v>
      </c>
    </row>
    <row r="235" spans="1:23" ht="38.25" x14ac:dyDescent="0.25">
      <c r="A235" s="4">
        <v>234</v>
      </c>
      <c r="B235" s="5" t="s">
        <v>391</v>
      </c>
      <c r="C235" s="5" t="s">
        <v>392</v>
      </c>
      <c r="D235" s="6">
        <v>29314747</v>
      </c>
      <c r="E235" s="5" t="s">
        <v>82</v>
      </c>
      <c r="F235" s="7">
        <v>2221903</v>
      </c>
      <c r="G235" s="5" t="s">
        <v>391</v>
      </c>
      <c r="H235" s="8" t="s">
        <v>57</v>
      </c>
      <c r="I235" s="8" t="s">
        <v>66</v>
      </c>
      <c r="J235" s="8" t="s">
        <v>393</v>
      </c>
      <c r="K235" s="5" t="s">
        <v>25</v>
      </c>
      <c r="L235" s="9">
        <v>2.8</v>
      </c>
      <c r="M235" s="4" t="s">
        <v>68</v>
      </c>
      <c r="N235" s="10">
        <v>2164</v>
      </c>
      <c r="O235" s="11">
        <v>1610000</v>
      </c>
      <c r="P235" s="12">
        <v>966000</v>
      </c>
      <c r="Q235" s="12">
        <v>644000</v>
      </c>
      <c r="R235" s="43"/>
      <c r="S235" s="43"/>
      <c r="T235" s="43">
        <f t="shared" si="3"/>
        <v>1610000</v>
      </c>
      <c r="U235" s="12"/>
      <c r="V235" s="51">
        <v>0</v>
      </c>
      <c r="W235" s="51">
        <v>1610000</v>
      </c>
    </row>
    <row r="236" spans="1:23" ht="38.25" x14ac:dyDescent="0.25">
      <c r="A236" s="4">
        <v>235</v>
      </c>
      <c r="B236" s="5" t="s">
        <v>391</v>
      </c>
      <c r="C236" s="5" t="s">
        <v>392</v>
      </c>
      <c r="D236" s="6">
        <v>29314747</v>
      </c>
      <c r="E236" s="5" t="s">
        <v>70</v>
      </c>
      <c r="F236" s="7">
        <v>3367301</v>
      </c>
      <c r="G236" s="5" t="s">
        <v>391</v>
      </c>
      <c r="H236" s="8" t="s">
        <v>57</v>
      </c>
      <c r="I236" s="8" t="s">
        <v>66</v>
      </c>
      <c r="J236" s="8" t="s">
        <v>393</v>
      </c>
      <c r="K236" s="5" t="s">
        <v>25</v>
      </c>
      <c r="L236" s="9">
        <v>2</v>
      </c>
      <c r="M236" s="4" t="s">
        <v>68</v>
      </c>
      <c r="N236" s="10">
        <v>1988</v>
      </c>
      <c r="O236" s="11">
        <v>1091360</v>
      </c>
      <c r="P236" s="12">
        <v>654816</v>
      </c>
      <c r="Q236" s="12">
        <v>436544</v>
      </c>
      <c r="R236" s="43"/>
      <c r="S236" s="43"/>
      <c r="T236" s="43">
        <f t="shared" si="3"/>
        <v>1091360</v>
      </c>
      <c r="U236" s="12"/>
      <c r="V236" s="51">
        <v>43730</v>
      </c>
      <c r="W236" s="51">
        <v>1135090</v>
      </c>
    </row>
    <row r="237" spans="1:23" ht="38.25" x14ac:dyDescent="0.25">
      <c r="A237" s="4">
        <v>236</v>
      </c>
      <c r="B237" s="5" t="s">
        <v>391</v>
      </c>
      <c r="C237" s="5" t="s">
        <v>392</v>
      </c>
      <c r="D237" s="6">
        <v>29314747</v>
      </c>
      <c r="E237" s="5" t="s">
        <v>97</v>
      </c>
      <c r="F237" s="7">
        <v>6221407</v>
      </c>
      <c r="G237" s="5" t="s">
        <v>391</v>
      </c>
      <c r="H237" s="8" t="s">
        <v>72</v>
      </c>
      <c r="I237" s="8" t="s">
        <v>66</v>
      </c>
      <c r="J237" s="8" t="s">
        <v>394</v>
      </c>
      <c r="K237" s="5" t="s">
        <v>25</v>
      </c>
      <c r="L237" s="9">
        <v>1.71</v>
      </c>
      <c r="M237" s="4" t="s">
        <v>34</v>
      </c>
      <c r="N237" s="10">
        <v>282</v>
      </c>
      <c r="O237" s="11">
        <v>847510</v>
      </c>
      <c r="P237" s="12">
        <v>508506</v>
      </c>
      <c r="Q237" s="12">
        <v>339004</v>
      </c>
      <c r="R237" s="43"/>
      <c r="S237" s="43"/>
      <c r="T237" s="43">
        <f t="shared" si="3"/>
        <v>847510</v>
      </c>
      <c r="U237" s="12"/>
      <c r="V237" s="51">
        <v>33730</v>
      </c>
      <c r="W237" s="51">
        <v>881240</v>
      </c>
    </row>
    <row r="238" spans="1:23" ht="25.5" x14ac:dyDescent="0.25">
      <c r="A238" s="4">
        <v>237</v>
      </c>
      <c r="B238" s="5" t="s">
        <v>395</v>
      </c>
      <c r="C238" s="5" t="s">
        <v>396</v>
      </c>
      <c r="D238" s="6">
        <v>70885605</v>
      </c>
      <c r="E238" s="5" t="s">
        <v>134</v>
      </c>
      <c r="F238" s="7">
        <v>4474775</v>
      </c>
      <c r="G238" s="5" t="s">
        <v>395</v>
      </c>
      <c r="H238" s="8" t="s">
        <v>31</v>
      </c>
      <c r="I238" s="8" t="s">
        <v>77</v>
      </c>
      <c r="J238" s="8" t="s">
        <v>198</v>
      </c>
      <c r="K238" s="5" t="s">
        <v>25</v>
      </c>
      <c r="L238" s="9">
        <v>2.5</v>
      </c>
      <c r="M238" s="4" t="s">
        <v>34</v>
      </c>
      <c r="N238" s="10">
        <v>1932</v>
      </c>
      <c r="O238" s="11">
        <v>1810320</v>
      </c>
      <c r="P238" s="12">
        <v>1086192</v>
      </c>
      <c r="Q238" s="12">
        <v>724128</v>
      </c>
      <c r="R238" s="43"/>
      <c r="S238" s="43"/>
      <c r="T238" s="43">
        <f t="shared" si="3"/>
        <v>1810320</v>
      </c>
      <c r="U238" s="12"/>
      <c r="V238" s="51">
        <v>69460</v>
      </c>
      <c r="W238" s="51">
        <v>1879780</v>
      </c>
    </row>
    <row r="239" spans="1:23" ht="38.25" x14ac:dyDescent="0.25">
      <c r="A239" s="4">
        <v>238</v>
      </c>
      <c r="B239" s="5" t="s">
        <v>397</v>
      </c>
      <c r="C239" s="5" t="s">
        <v>398</v>
      </c>
      <c r="D239" s="6" t="s">
        <v>399</v>
      </c>
      <c r="E239" s="5" t="s">
        <v>75</v>
      </c>
      <c r="F239" s="7">
        <v>4312466</v>
      </c>
      <c r="G239" s="5" t="s">
        <v>397</v>
      </c>
      <c r="H239" s="8" t="s">
        <v>72</v>
      </c>
      <c r="I239" s="8" t="s">
        <v>77</v>
      </c>
      <c r="J239" s="8" t="s">
        <v>112</v>
      </c>
      <c r="K239" s="5" t="s">
        <v>25</v>
      </c>
      <c r="L239" s="9">
        <v>7.5</v>
      </c>
      <c r="M239" s="4" t="s">
        <v>68</v>
      </c>
      <c r="N239" s="10">
        <v>4972</v>
      </c>
      <c r="O239" s="11">
        <v>5427870</v>
      </c>
      <c r="P239" s="12">
        <v>3256722</v>
      </c>
      <c r="Q239" s="12">
        <v>2171148</v>
      </c>
      <c r="R239" s="43"/>
      <c r="S239" s="43"/>
      <c r="T239" s="43">
        <f t="shared" si="3"/>
        <v>5427870</v>
      </c>
      <c r="U239" s="12"/>
      <c r="V239" s="51">
        <v>207750</v>
      </c>
      <c r="W239" s="51">
        <v>5635620</v>
      </c>
    </row>
    <row r="240" spans="1:23" ht="25.5" x14ac:dyDescent="0.25">
      <c r="A240" s="4">
        <v>239</v>
      </c>
      <c r="B240" s="5" t="s">
        <v>400</v>
      </c>
      <c r="C240" s="5" t="s">
        <v>401</v>
      </c>
      <c r="D240" s="6">
        <v>65792068</v>
      </c>
      <c r="E240" s="5" t="s">
        <v>134</v>
      </c>
      <c r="F240" s="7">
        <v>5795884</v>
      </c>
      <c r="G240" s="5" t="s">
        <v>402</v>
      </c>
      <c r="H240" s="8" t="s">
        <v>31</v>
      </c>
      <c r="I240" s="8" t="s">
        <v>77</v>
      </c>
      <c r="J240" s="8" t="s">
        <v>24</v>
      </c>
      <c r="K240" s="5" t="s">
        <v>25</v>
      </c>
      <c r="L240" s="9">
        <v>1.75</v>
      </c>
      <c r="M240" s="4" t="s">
        <v>34</v>
      </c>
      <c r="N240" s="10">
        <v>1352</v>
      </c>
      <c r="O240" s="11">
        <v>1267220</v>
      </c>
      <c r="P240" s="12">
        <v>760332</v>
      </c>
      <c r="Q240" s="12">
        <v>506888</v>
      </c>
      <c r="R240" s="43"/>
      <c r="S240" s="43"/>
      <c r="T240" s="43">
        <f t="shared" si="3"/>
        <v>1267220</v>
      </c>
      <c r="U240" s="12"/>
      <c r="V240" s="51">
        <v>48620</v>
      </c>
      <c r="W240" s="51">
        <v>1315840</v>
      </c>
    </row>
    <row r="241" spans="1:23" ht="25.5" x14ac:dyDescent="0.25">
      <c r="A241" s="4">
        <v>240</v>
      </c>
      <c r="B241" s="5" t="s">
        <v>403</v>
      </c>
      <c r="C241" s="5" t="s">
        <v>404</v>
      </c>
      <c r="D241" s="6">
        <v>70819173</v>
      </c>
      <c r="E241" s="5" t="s">
        <v>41</v>
      </c>
      <c r="F241" s="7">
        <v>9405491</v>
      </c>
      <c r="G241" s="5" t="s">
        <v>403</v>
      </c>
      <c r="H241" s="8" t="s">
        <v>22</v>
      </c>
      <c r="I241" s="8" t="s">
        <v>23</v>
      </c>
      <c r="J241" s="8" t="s">
        <v>114</v>
      </c>
      <c r="K241" s="5" t="s">
        <v>25</v>
      </c>
      <c r="L241" s="9">
        <v>5</v>
      </c>
      <c r="M241" s="4" t="s">
        <v>43</v>
      </c>
      <c r="N241" s="10">
        <v>4420</v>
      </c>
      <c r="O241" s="11">
        <v>2375240</v>
      </c>
      <c r="P241" s="12">
        <v>1425144</v>
      </c>
      <c r="Q241" s="12">
        <v>950096</v>
      </c>
      <c r="R241" s="43"/>
      <c r="S241" s="43"/>
      <c r="T241" s="43">
        <f t="shared" si="3"/>
        <v>2375240</v>
      </c>
      <c r="U241" s="12"/>
      <c r="V241" s="51">
        <v>139010</v>
      </c>
      <c r="W241" s="51">
        <v>2514250</v>
      </c>
    </row>
    <row r="242" spans="1:23" ht="25.5" x14ac:dyDescent="0.25">
      <c r="A242" s="4">
        <v>241</v>
      </c>
      <c r="B242" s="5" t="s">
        <v>405</v>
      </c>
      <c r="C242" s="5" t="s">
        <v>406</v>
      </c>
      <c r="D242" s="6">
        <v>62180444</v>
      </c>
      <c r="E242" s="5" t="s">
        <v>126</v>
      </c>
      <c r="F242" s="7">
        <v>1373730</v>
      </c>
      <c r="G242" s="5" t="s">
        <v>407</v>
      </c>
      <c r="H242" s="8" t="s">
        <v>31</v>
      </c>
      <c r="I242" s="8" t="s">
        <v>23</v>
      </c>
      <c r="J242" s="8" t="s">
        <v>211</v>
      </c>
      <c r="K242" s="5" t="s">
        <v>25</v>
      </c>
      <c r="L242" s="9">
        <v>1.55</v>
      </c>
      <c r="M242" s="4" t="s">
        <v>107</v>
      </c>
      <c r="N242" s="10">
        <v>1027</v>
      </c>
      <c r="O242" s="11">
        <v>905730</v>
      </c>
      <c r="P242" s="12">
        <v>543438</v>
      </c>
      <c r="Q242" s="12">
        <v>362292</v>
      </c>
      <c r="R242" s="43"/>
      <c r="S242" s="43"/>
      <c r="T242" s="43">
        <f t="shared" si="3"/>
        <v>905730</v>
      </c>
      <c r="U242" s="12"/>
      <c r="V242" s="51">
        <v>51300</v>
      </c>
      <c r="W242" s="51">
        <v>957030</v>
      </c>
    </row>
    <row r="243" spans="1:23" ht="25.5" x14ac:dyDescent="0.25">
      <c r="A243" s="4">
        <v>242</v>
      </c>
      <c r="B243" s="5" t="s">
        <v>405</v>
      </c>
      <c r="C243" s="5" t="s">
        <v>406</v>
      </c>
      <c r="D243" s="6">
        <v>62180444</v>
      </c>
      <c r="E243" s="5" t="s">
        <v>89</v>
      </c>
      <c r="F243" s="7">
        <v>1869567</v>
      </c>
      <c r="G243" s="5" t="s">
        <v>408</v>
      </c>
      <c r="H243" s="8" t="s">
        <v>45</v>
      </c>
      <c r="I243" s="8" t="s">
        <v>23</v>
      </c>
      <c r="J243" s="8" t="s">
        <v>211</v>
      </c>
      <c r="K243" s="5" t="s">
        <v>47</v>
      </c>
      <c r="L243" s="10">
        <v>42</v>
      </c>
      <c r="M243" s="4" t="s">
        <v>48</v>
      </c>
      <c r="N243" s="10">
        <v>14574</v>
      </c>
      <c r="O243" s="11">
        <v>8215590</v>
      </c>
      <c r="P243" s="12">
        <v>4929354</v>
      </c>
      <c r="Q243" s="12">
        <v>3286236</v>
      </c>
      <c r="R243" s="43"/>
      <c r="S243" s="43"/>
      <c r="T243" s="43">
        <f t="shared" si="3"/>
        <v>8215590</v>
      </c>
      <c r="U243" s="12"/>
      <c r="V243" s="51">
        <v>673530</v>
      </c>
      <c r="W243" s="51">
        <v>8889120</v>
      </c>
    </row>
    <row r="244" spans="1:23" ht="25.5" x14ac:dyDescent="0.25">
      <c r="A244" s="4">
        <v>243</v>
      </c>
      <c r="B244" s="5" t="s">
        <v>405</v>
      </c>
      <c r="C244" s="5" t="s">
        <v>406</v>
      </c>
      <c r="D244" s="6">
        <v>62180444</v>
      </c>
      <c r="E244" s="5" t="s">
        <v>41</v>
      </c>
      <c r="F244" s="7">
        <v>2119454</v>
      </c>
      <c r="G244" s="5" t="s">
        <v>409</v>
      </c>
      <c r="H244" s="8" t="s">
        <v>72</v>
      </c>
      <c r="I244" s="8" t="s">
        <v>23</v>
      </c>
      <c r="J244" s="8" t="s">
        <v>410</v>
      </c>
      <c r="K244" s="5" t="s">
        <v>25</v>
      </c>
      <c r="L244" s="9">
        <v>6.1</v>
      </c>
      <c r="M244" s="4" t="s">
        <v>43</v>
      </c>
      <c r="N244" s="10">
        <v>5392</v>
      </c>
      <c r="O244" s="11">
        <v>2863570</v>
      </c>
      <c r="P244" s="12">
        <v>1718142</v>
      </c>
      <c r="Q244" s="12">
        <v>1145428</v>
      </c>
      <c r="R244" s="43"/>
      <c r="S244" s="43"/>
      <c r="T244" s="43">
        <f t="shared" si="3"/>
        <v>2863570</v>
      </c>
      <c r="U244" s="12"/>
      <c r="V244" s="51">
        <v>169590</v>
      </c>
      <c r="W244" s="51">
        <v>3033160</v>
      </c>
    </row>
    <row r="245" spans="1:23" ht="25.5" x14ac:dyDescent="0.25">
      <c r="A245" s="4">
        <v>244</v>
      </c>
      <c r="B245" s="5" t="s">
        <v>405</v>
      </c>
      <c r="C245" s="5" t="s">
        <v>406</v>
      </c>
      <c r="D245" s="6">
        <v>62180444</v>
      </c>
      <c r="E245" s="5" t="s">
        <v>411</v>
      </c>
      <c r="F245" s="7">
        <v>3511015</v>
      </c>
      <c r="G245" s="5" t="s">
        <v>408</v>
      </c>
      <c r="H245" s="8" t="s">
        <v>45</v>
      </c>
      <c r="I245" s="8" t="s">
        <v>23</v>
      </c>
      <c r="J245" s="8" t="s">
        <v>211</v>
      </c>
      <c r="K245" s="5" t="s">
        <v>47</v>
      </c>
      <c r="L245" s="10">
        <v>70</v>
      </c>
      <c r="M245" s="4" t="s">
        <v>48</v>
      </c>
      <c r="N245" s="10">
        <v>24290</v>
      </c>
      <c r="O245" s="11">
        <v>13692650</v>
      </c>
      <c r="P245" s="12">
        <v>8215590</v>
      </c>
      <c r="Q245" s="12">
        <v>5477060</v>
      </c>
      <c r="R245" s="43"/>
      <c r="S245" s="43"/>
      <c r="T245" s="43">
        <f t="shared" si="3"/>
        <v>13692650</v>
      </c>
      <c r="U245" s="12"/>
      <c r="V245" s="51">
        <v>1122550</v>
      </c>
      <c r="W245" s="51">
        <v>14815200</v>
      </c>
    </row>
    <row r="246" spans="1:23" ht="38.25" x14ac:dyDescent="0.25">
      <c r="A246" s="4">
        <v>245</v>
      </c>
      <c r="B246" s="5" t="s">
        <v>405</v>
      </c>
      <c r="C246" s="5" t="s">
        <v>406</v>
      </c>
      <c r="D246" s="6">
        <v>62180444</v>
      </c>
      <c r="E246" s="5" t="s">
        <v>411</v>
      </c>
      <c r="F246" s="7">
        <v>3511015</v>
      </c>
      <c r="G246" s="5" t="s">
        <v>408</v>
      </c>
      <c r="H246" s="8" t="s">
        <v>45</v>
      </c>
      <c r="I246" s="8" t="s">
        <v>23</v>
      </c>
      <c r="J246" s="8" t="s">
        <v>211</v>
      </c>
      <c r="K246" s="5" t="s">
        <v>47</v>
      </c>
      <c r="L246" s="47" t="s">
        <v>618</v>
      </c>
      <c r="M246" s="4" t="s">
        <v>412</v>
      </c>
      <c r="N246" s="47" t="s">
        <v>619</v>
      </c>
      <c r="O246" s="11">
        <v>114100</v>
      </c>
      <c r="P246" s="12">
        <v>114100</v>
      </c>
      <c r="Q246" s="12">
        <v>0</v>
      </c>
      <c r="R246" s="43"/>
      <c r="S246" s="43">
        <v>-48900</v>
      </c>
      <c r="T246" s="43">
        <f t="shared" si="3"/>
        <v>65200</v>
      </c>
      <c r="U246" s="12" t="s">
        <v>620</v>
      </c>
      <c r="V246" s="51">
        <v>0</v>
      </c>
      <c r="W246" s="51">
        <v>65200</v>
      </c>
    </row>
    <row r="247" spans="1:23" ht="25.5" x14ac:dyDescent="0.25">
      <c r="A247" s="4">
        <v>246</v>
      </c>
      <c r="B247" s="5" t="s">
        <v>405</v>
      </c>
      <c r="C247" s="5" t="s">
        <v>406</v>
      </c>
      <c r="D247" s="6">
        <v>62180444</v>
      </c>
      <c r="E247" s="5" t="s">
        <v>44</v>
      </c>
      <c r="F247" s="7">
        <v>3940307</v>
      </c>
      <c r="G247" s="5" t="s">
        <v>413</v>
      </c>
      <c r="H247" s="8" t="s">
        <v>45</v>
      </c>
      <c r="I247" s="8" t="s">
        <v>23</v>
      </c>
      <c r="J247" s="8" t="s">
        <v>211</v>
      </c>
      <c r="K247" s="5" t="s">
        <v>47</v>
      </c>
      <c r="L247" s="10">
        <v>4</v>
      </c>
      <c r="M247" s="4" t="s">
        <v>48</v>
      </c>
      <c r="N247" s="10">
        <v>1024</v>
      </c>
      <c r="O247" s="11">
        <v>1817430</v>
      </c>
      <c r="P247" s="12">
        <v>1090458</v>
      </c>
      <c r="Q247" s="12">
        <v>726972</v>
      </c>
      <c r="R247" s="43"/>
      <c r="S247" s="43"/>
      <c r="T247" s="43">
        <f t="shared" si="3"/>
        <v>1817430</v>
      </c>
      <c r="U247" s="12"/>
      <c r="V247" s="51">
        <v>98250</v>
      </c>
      <c r="W247" s="51">
        <v>1915680</v>
      </c>
    </row>
    <row r="248" spans="1:23" ht="38.25" x14ac:dyDescent="0.25">
      <c r="A248" s="4">
        <v>247</v>
      </c>
      <c r="B248" s="5" t="s">
        <v>405</v>
      </c>
      <c r="C248" s="5" t="s">
        <v>406</v>
      </c>
      <c r="D248" s="6">
        <v>62180444</v>
      </c>
      <c r="E248" s="5" t="s">
        <v>91</v>
      </c>
      <c r="F248" s="7">
        <v>6696436</v>
      </c>
      <c r="G248" s="5" t="s">
        <v>414</v>
      </c>
      <c r="H248" s="8" t="s">
        <v>45</v>
      </c>
      <c r="I248" s="8" t="s">
        <v>23</v>
      </c>
      <c r="J248" s="8" t="s">
        <v>211</v>
      </c>
      <c r="K248" s="5" t="s">
        <v>47</v>
      </c>
      <c r="L248" s="10">
        <v>36</v>
      </c>
      <c r="M248" s="4" t="s">
        <v>48</v>
      </c>
      <c r="N248" s="10">
        <v>12492</v>
      </c>
      <c r="O248" s="11">
        <v>9419110</v>
      </c>
      <c r="P248" s="12">
        <v>5651466</v>
      </c>
      <c r="Q248" s="12">
        <v>3767644</v>
      </c>
      <c r="R248" s="43"/>
      <c r="S248" s="43"/>
      <c r="T248" s="43">
        <f t="shared" si="3"/>
        <v>9419110</v>
      </c>
      <c r="U248" s="12"/>
      <c r="V248" s="51">
        <v>655650</v>
      </c>
      <c r="W248" s="51">
        <v>10074760</v>
      </c>
    </row>
    <row r="249" spans="1:23" ht="25.5" x14ac:dyDescent="0.25">
      <c r="A249" s="4">
        <v>248</v>
      </c>
      <c r="B249" s="5" t="s">
        <v>405</v>
      </c>
      <c r="C249" s="5" t="s">
        <v>406</v>
      </c>
      <c r="D249" s="6">
        <v>62180444</v>
      </c>
      <c r="E249" s="5" t="s">
        <v>415</v>
      </c>
      <c r="F249" s="7">
        <v>7318632</v>
      </c>
      <c r="G249" s="5" t="s">
        <v>413</v>
      </c>
      <c r="H249" s="8" t="s">
        <v>45</v>
      </c>
      <c r="I249" s="8" t="s">
        <v>23</v>
      </c>
      <c r="J249" s="8" t="s">
        <v>211</v>
      </c>
      <c r="K249" s="5" t="s">
        <v>47</v>
      </c>
      <c r="L249" s="10">
        <v>8</v>
      </c>
      <c r="M249" s="4" t="s">
        <v>48</v>
      </c>
      <c r="N249" s="10">
        <v>2048</v>
      </c>
      <c r="O249" s="11">
        <v>3634870</v>
      </c>
      <c r="P249" s="12">
        <v>2180922</v>
      </c>
      <c r="Q249" s="12">
        <v>1453948</v>
      </c>
      <c r="R249" s="43"/>
      <c r="S249" s="43"/>
      <c r="T249" s="43">
        <f t="shared" ref="T249:T312" si="4">O249+R249+S249</f>
        <v>3634870</v>
      </c>
      <c r="U249" s="12"/>
      <c r="V249" s="51">
        <v>196510</v>
      </c>
      <c r="W249" s="51">
        <v>3831380</v>
      </c>
    </row>
    <row r="250" spans="1:23" ht="25.5" x14ac:dyDescent="0.25">
      <c r="A250" s="4">
        <v>249</v>
      </c>
      <c r="B250" s="5" t="s">
        <v>522</v>
      </c>
      <c r="C250" s="5" t="s">
        <v>523</v>
      </c>
      <c r="D250" s="6" t="s">
        <v>524</v>
      </c>
      <c r="E250" s="5" t="s">
        <v>118</v>
      </c>
      <c r="F250" s="7">
        <v>1285107</v>
      </c>
      <c r="G250" s="5" t="s">
        <v>525</v>
      </c>
      <c r="H250" s="8" t="s">
        <v>45</v>
      </c>
      <c r="I250" s="8" t="s">
        <v>66</v>
      </c>
      <c r="J250" s="8" t="s">
        <v>81</v>
      </c>
      <c r="K250" s="5" t="s">
        <v>47</v>
      </c>
      <c r="L250" s="42">
        <v>10</v>
      </c>
      <c r="M250" s="6" t="s">
        <v>48</v>
      </c>
      <c r="N250" s="42">
        <v>3470</v>
      </c>
      <c r="O250" s="11">
        <v>4379190</v>
      </c>
      <c r="P250" s="12">
        <v>2627514</v>
      </c>
      <c r="Q250" s="12">
        <v>1751676</v>
      </c>
      <c r="R250" s="43"/>
      <c r="S250" s="43"/>
      <c r="T250" s="43">
        <f t="shared" si="4"/>
        <v>4379190</v>
      </c>
      <c r="U250" s="12"/>
      <c r="V250" s="51">
        <v>240210</v>
      </c>
      <c r="W250" s="51">
        <v>4619400</v>
      </c>
    </row>
    <row r="251" spans="1:23" ht="38.25" x14ac:dyDescent="0.25">
      <c r="A251" s="4">
        <v>250</v>
      </c>
      <c r="B251" s="5" t="s">
        <v>522</v>
      </c>
      <c r="C251" s="5" t="s">
        <v>523</v>
      </c>
      <c r="D251" s="6" t="s">
        <v>524</v>
      </c>
      <c r="E251" s="5" t="s">
        <v>577</v>
      </c>
      <c r="F251" s="7">
        <v>3814684</v>
      </c>
      <c r="G251" s="5" t="s">
        <v>526</v>
      </c>
      <c r="H251" s="8" t="s">
        <v>45</v>
      </c>
      <c r="I251" s="8" t="s">
        <v>66</v>
      </c>
      <c r="J251" s="8" t="s">
        <v>81</v>
      </c>
      <c r="K251" s="5" t="s">
        <v>47</v>
      </c>
      <c r="L251" s="49" t="s">
        <v>610</v>
      </c>
      <c r="M251" s="6" t="s">
        <v>48</v>
      </c>
      <c r="N251" s="49" t="s">
        <v>611</v>
      </c>
      <c r="O251" s="11">
        <v>35300000</v>
      </c>
      <c r="P251" s="12">
        <v>21180000</v>
      </c>
      <c r="Q251" s="12">
        <v>14120000</v>
      </c>
      <c r="R251" s="43"/>
      <c r="S251" s="43">
        <v>-296810</v>
      </c>
      <c r="T251" s="43">
        <f t="shared" si="4"/>
        <v>35003190</v>
      </c>
      <c r="U251" s="12" t="s">
        <v>613</v>
      </c>
      <c r="V251" s="51">
        <v>296810</v>
      </c>
      <c r="W251" s="51">
        <v>35300000</v>
      </c>
    </row>
    <row r="252" spans="1:23" ht="25.5" x14ac:dyDescent="0.25">
      <c r="A252" s="4">
        <v>251</v>
      </c>
      <c r="B252" s="5" t="s">
        <v>522</v>
      </c>
      <c r="C252" s="5" t="s">
        <v>523</v>
      </c>
      <c r="D252" s="6" t="s">
        <v>524</v>
      </c>
      <c r="E252" s="5" t="s">
        <v>118</v>
      </c>
      <c r="F252" s="7">
        <v>4403263</v>
      </c>
      <c r="G252" s="5" t="s">
        <v>527</v>
      </c>
      <c r="H252" s="8" t="s">
        <v>45</v>
      </c>
      <c r="I252" s="8" t="s">
        <v>66</v>
      </c>
      <c r="J252" s="8" t="s">
        <v>58</v>
      </c>
      <c r="K252" s="5" t="s">
        <v>47</v>
      </c>
      <c r="L252" s="42">
        <v>21</v>
      </c>
      <c r="M252" s="6" t="s">
        <v>48</v>
      </c>
      <c r="N252" s="42">
        <v>7287</v>
      </c>
      <c r="O252" s="11">
        <v>9196310</v>
      </c>
      <c r="P252" s="12">
        <v>5517786</v>
      </c>
      <c r="Q252" s="12">
        <v>3678524</v>
      </c>
      <c r="R252" s="43"/>
      <c r="S252" s="43"/>
      <c r="T252" s="43">
        <f t="shared" si="4"/>
        <v>9196310</v>
      </c>
      <c r="U252" s="12"/>
      <c r="V252" s="51">
        <v>504460</v>
      </c>
      <c r="W252" s="51">
        <v>9700770</v>
      </c>
    </row>
    <row r="253" spans="1:23" ht="25.5" x14ac:dyDescent="0.25">
      <c r="A253" s="4">
        <v>252</v>
      </c>
      <c r="B253" s="5" t="s">
        <v>522</v>
      </c>
      <c r="C253" s="5" t="s">
        <v>523</v>
      </c>
      <c r="D253" s="6" t="s">
        <v>524</v>
      </c>
      <c r="E253" s="5" t="s">
        <v>91</v>
      </c>
      <c r="F253" s="7">
        <v>6119687</v>
      </c>
      <c r="G253" s="5" t="s">
        <v>528</v>
      </c>
      <c r="H253" s="8" t="s">
        <v>45</v>
      </c>
      <c r="I253" s="8" t="s">
        <v>66</v>
      </c>
      <c r="J253" s="8" t="s">
        <v>58</v>
      </c>
      <c r="K253" s="5" t="s">
        <v>47</v>
      </c>
      <c r="L253" s="42">
        <v>69</v>
      </c>
      <c r="M253" s="6" t="s">
        <v>48</v>
      </c>
      <c r="N253" s="42">
        <v>23943</v>
      </c>
      <c r="O253" s="11">
        <v>24070000</v>
      </c>
      <c r="P253" s="12">
        <v>14442000</v>
      </c>
      <c r="Q253" s="12">
        <v>9628000</v>
      </c>
      <c r="R253" s="43"/>
      <c r="S253" s="43"/>
      <c r="T253" s="43">
        <f t="shared" si="4"/>
        <v>24070000</v>
      </c>
      <c r="U253" s="12"/>
      <c r="V253" s="51">
        <v>0</v>
      </c>
      <c r="W253" s="51">
        <v>24070000</v>
      </c>
    </row>
    <row r="254" spans="1:23" ht="38.25" x14ac:dyDescent="0.25">
      <c r="A254" s="4">
        <v>253</v>
      </c>
      <c r="B254" s="5" t="s">
        <v>522</v>
      </c>
      <c r="C254" s="5" t="s">
        <v>523</v>
      </c>
      <c r="D254" s="6" t="s">
        <v>524</v>
      </c>
      <c r="E254" s="5" t="s">
        <v>338</v>
      </c>
      <c r="F254" s="7">
        <v>7585771</v>
      </c>
      <c r="G254" s="5" t="s">
        <v>529</v>
      </c>
      <c r="H254" s="8" t="s">
        <v>45</v>
      </c>
      <c r="I254" s="8" t="s">
        <v>66</v>
      </c>
      <c r="J254" s="8" t="s">
        <v>58</v>
      </c>
      <c r="K254" s="5" t="s">
        <v>47</v>
      </c>
      <c r="L254" s="42">
        <v>49</v>
      </c>
      <c r="M254" s="6" t="s">
        <v>48</v>
      </c>
      <c r="N254" s="42">
        <v>17003</v>
      </c>
      <c r="O254" s="11">
        <v>28025240</v>
      </c>
      <c r="P254" s="12">
        <v>16815144</v>
      </c>
      <c r="Q254" s="12">
        <v>11210096</v>
      </c>
      <c r="R254" s="43"/>
      <c r="S254" s="43"/>
      <c r="T254" s="43">
        <f t="shared" si="4"/>
        <v>28025240</v>
      </c>
      <c r="U254" s="12"/>
      <c r="V254" s="51">
        <v>554760</v>
      </c>
      <c r="W254" s="51">
        <v>28580000</v>
      </c>
    </row>
    <row r="255" spans="1:23" ht="38.25" x14ac:dyDescent="0.25">
      <c r="A255" s="4">
        <v>254</v>
      </c>
      <c r="B255" s="5" t="s">
        <v>522</v>
      </c>
      <c r="C255" s="5" t="s">
        <v>523</v>
      </c>
      <c r="D255" s="6" t="s">
        <v>524</v>
      </c>
      <c r="E255" s="5" t="s">
        <v>338</v>
      </c>
      <c r="F255" s="7">
        <v>9985120</v>
      </c>
      <c r="G255" s="5" t="s">
        <v>530</v>
      </c>
      <c r="H255" s="8" t="s">
        <v>45</v>
      </c>
      <c r="I255" s="8" t="s">
        <v>66</v>
      </c>
      <c r="J255" s="8" t="s">
        <v>58</v>
      </c>
      <c r="K255" s="5" t="s">
        <v>47</v>
      </c>
      <c r="L255" s="42">
        <v>20</v>
      </c>
      <c r="M255" s="6" t="s">
        <v>48</v>
      </c>
      <c r="N255" s="42">
        <v>6940</v>
      </c>
      <c r="O255" s="11">
        <v>11438870</v>
      </c>
      <c r="P255" s="12">
        <v>6863322</v>
      </c>
      <c r="Q255" s="12">
        <v>4575548</v>
      </c>
      <c r="R255" s="43"/>
      <c r="S255" s="43"/>
      <c r="T255" s="43">
        <f t="shared" si="4"/>
        <v>11438870</v>
      </c>
      <c r="U255" s="12"/>
      <c r="V255" s="51">
        <v>568770</v>
      </c>
      <c r="W255" s="51">
        <v>12007640</v>
      </c>
    </row>
    <row r="256" spans="1:23" ht="38.25" x14ac:dyDescent="0.25">
      <c r="A256" s="4">
        <v>255</v>
      </c>
      <c r="B256" s="5" t="s">
        <v>416</v>
      </c>
      <c r="C256" s="5" t="s">
        <v>417</v>
      </c>
      <c r="D256" s="6">
        <v>71225773</v>
      </c>
      <c r="E256" s="5" t="s">
        <v>41</v>
      </c>
      <c r="F256" s="7">
        <v>9076518</v>
      </c>
      <c r="G256" s="5" t="s">
        <v>416</v>
      </c>
      <c r="H256" s="8" t="s">
        <v>22</v>
      </c>
      <c r="I256" s="8" t="s">
        <v>23</v>
      </c>
      <c r="J256" s="8" t="s">
        <v>250</v>
      </c>
      <c r="K256" s="5" t="s">
        <v>25</v>
      </c>
      <c r="L256" s="9">
        <v>7.5</v>
      </c>
      <c r="M256" s="4" t="s">
        <v>43</v>
      </c>
      <c r="N256" s="10">
        <v>6630</v>
      </c>
      <c r="O256" s="11">
        <v>3520780</v>
      </c>
      <c r="P256" s="12">
        <v>2112468</v>
      </c>
      <c r="Q256" s="12">
        <v>1408312</v>
      </c>
      <c r="R256" s="43"/>
      <c r="S256" s="43"/>
      <c r="T256" s="43">
        <f t="shared" si="4"/>
        <v>3520780</v>
      </c>
      <c r="U256" s="12"/>
      <c r="V256" s="51">
        <v>208520</v>
      </c>
      <c r="W256" s="51">
        <v>3729300</v>
      </c>
    </row>
    <row r="257" spans="1:23" ht="38.25" x14ac:dyDescent="0.25">
      <c r="A257" s="4">
        <v>256</v>
      </c>
      <c r="B257" s="5" t="s">
        <v>418</v>
      </c>
      <c r="C257" s="5" t="s">
        <v>419</v>
      </c>
      <c r="D257" s="6">
        <v>71193430</v>
      </c>
      <c r="E257" s="5" t="s">
        <v>338</v>
      </c>
      <c r="F257" s="7">
        <v>1254323</v>
      </c>
      <c r="G257" s="5" t="s">
        <v>420</v>
      </c>
      <c r="H257" s="8" t="s">
        <v>45</v>
      </c>
      <c r="I257" s="8" t="s">
        <v>66</v>
      </c>
      <c r="J257" s="8" t="s">
        <v>58</v>
      </c>
      <c r="K257" s="5" t="s">
        <v>47</v>
      </c>
      <c r="L257" s="10">
        <v>108</v>
      </c>
      <c r="M257" s="4" t="s">
        <v>48</v>
      </c>
      <c r="N257" s="10">
        <v>37476</v>
      </c>
      <c r="O257" s="11">
        <v>43200000</v>
      </c>
      <c r="P257" s="12">
        <v>25920000</v>
      </c>
      <c r="Q257" s="12">
        <v>17280000</v>
      </c>
      <c r="R257" s="43"/>
      <c r="S257" s="43"/>
      <c r="T257" s="43">
        <f t="shared" si="4"/>
        <v>43200000</v>
      </c>
      <c r="U257" s="12"/>
      <c r="V257" s="51">
        <v>0</v>
      </c>
      <c r="W257" s="51">
        <v>43200000</v>
      </c>
    </row>
    <row r="258" spans="1:23" ht="38.25" x14ac:dyDescent="0.25">
      <c r="A258" s="4">
        <v>257</v>
      </c>
      <c r="B258" s="5" t="s">
        <v>418</v>
      </c>
      <c r="C258" s="5" t="s">
        <v>419</v>
      </c>
      <c r="D258" s="6">
        <v>71193430</v>
      </c>
      <c r="E258" s="5" t="s">
        <v>44</v>
      </c>
      <c r="F258" s="7">
        <v>1936483</v>
      </c>
      <c r="G258" s="5" t="s">
        <v>44</v>
      </c>
      <c r="H258" s="8" t="s">
        <v>45</v>
      </c>
      <c r="I258" s="8" t="s">
        <v>66</v>
      </c>
      <c r="J258" s="8" t="s">
        <v>58</v>
      </c>
      <c r="K258" s="5" t="s">
        <v>47</v>
      </c>
      <c r="L258" s="10">
        <v>12</v>
      </c>
      <c r="M258" s="4" t="s">
        <v>48</v>
      </c>
      <c r="N258" s="10">
        <v>3072</v>
      </c>
      <c r="O258" s="11">
        <v>5452310</v>
      </c>
      <c r="P258" s="12">
        <v>3271386</v>
      </c>
      <c r="Q258" s="12">
        <v>2180924</v>
      </c>
      <c r="R258" s="43"/>
      <c r="S258" s="43"/>
      <c r="T258" s="43">
        <f t="shared" si="4"/>
        <v>5452310</v>
      </c>
      <c r="U258" s="12"/>
      <c r="V258" s="51">
        <v>294760</v>
      </c>
      <c r="W258" s="51">
        <v>5747070</v>
      </c>
    </row>
    <row r="259" spans="1:23" ht="38.25" x14ac:dyDescent="0.25">
      <c r="A259" s="4">
        <v>258</v>
      </c>
      <c r="B259" s="5" t="s">
        <v>418</v>
      </c>
      <c r="C259" s="5" t="s">
        <v>419</v>
      </c>
      <c r="D259" s="6">
        <v>71193430</v>
      </c>
      <c r="E259" s="5" t="s">
        <v>41</v>
      </c>
      <c r="F259" s="7">
        <v>2089483</v>
      </c>
      <c r="G259" s="5" t="s">
        <v>421</v>
      </c>
      <c r="H259" s="8" t="s">
        <v>72</v>
      </c>
      <c r="I259" s="8" t="s">
        <v>23</v>
      </c>
      <c r="J259" s="8" t="s">
        <v>342</v>
      </c>
      <c r="K259" s="5" t="s">
        <v>25</v>
      </c>
      <c r="L259" s="9">
        <v>14.36</v>
      </c>
      <c r="M259" s="4" t="s">
        <v>43</v>
      </c>
      <c r="N259" s="10">
        <v>12694</v>
      </c>
      <c r="O259" s="11">
        <v>6778330</v>
      </c>
      <c r="P259" s="12">
        <v>4066998</v>
      </c>
      <c r="Q259" s="12">
        <v>2711332</v>
      </c>
      <c r="R259" s="43"/>
      <c r="S259" s="43"/>
      <c r="T259" s="43">
        <f t="shared" si="4"/>
        <v>6778330</v>
      </c>
      <c r="U259" s="12"/>
      <c r="V259" s="51">
        <v>399230</v>
      </c>
      <c r="W259" s="51">
        <v>7177560</v>
      </c>
    </row>
    <row r="260" spans="1:23" ht="38.25" x14ac:dyDescent="0.25">
      <c r="A260" s="4">
        <v>259</v>
      </c>
      <c r="B260" s="5" t="s">
        <v>418</v>
      </c>
      <c r="C260" s="5" t="s">
        <v>419</v>
      </c>
      <c r="D260" s="6">
        <v>71193430</v>
      </c>
      <c r="E260" s="5" t="s">
        <v>118</v>
      </c>
      <c r="F260" s="7">
        <v>3815405</v>
      </c>
      <c r="G260" s="5" t="s">
        <v>422</v>
      </c>
      <c r="H260" s="8" t="s">
        <v>45</v>
      </c>
      <c r="I260" s="8" t="s">
        <v>66</v>
      </c>
      <c r="J260" s="8" t="s">
        <v>58</v>
      </c>
      <c r="K260" s="5" t="s">
        <v>47</v>
      </c>
      <c r="L260" s="10">
        <v>14</v>
      </c>
      <c r="M260" s="4" t="s">
        <v>48</v>
      </c>
      <c r="N260" s="10">
        <v>4858</v>
      </c>
      <c r="O260" s="11">
        <v>6130870</v>
      </c>
      <c r="P260" s="12">
        <v>3678522</v>
      </c>
      <c r="Q260" s="12">
        <v>2452348</v>
      </c>
      <c r="R260" s="43"/>
      <c r="S260" s="43"/>
      <c r="T260" s="43">
        <f t="shared" si="4"/>
        <v>6130870</v>
      </c>
      <c r="U260" s="12"/>
      <c r="V260" s="51">
        <v>336300</v>
      </c>
      <c r="W260" s="51">
        <v>6467170</v>
      </c>
    </row>
    <row r="261" spans="1:23" ht="38.25" x14ac:dyDescent="0.25">
      <c r="A261" s="4">
        <v>260</v>
      </c>
      <c r="B261" s="5" t="s">
        <v>418</v>
      </c>
      <c r="C261" s="5" t="s">
        <v>419</v>
      </c>
      <c r="D261" s="6">
        <v>71193430</v>
      </c>
      <c r="E261" s="5" t="s">
        <v>91</v>
      </c>
      <c r="F261" s="7">
        <v>4644158</v>
      </c>
      <c r="G261" s="5" t="s">
        <v>423</v>
      </c>
      <c r="H261" s="8" t="s">
        <v>45</v>
      </c>
      <c r="I261" s="8" t="s">
        <v>23</v>
      </c>
      <c r="J261" s="8" t="s">
        <v>58</v>
      </c>
      <c r="K261" s="5" t="s">
        <v>47</v>
      </c>
      <c r="L261" s="10">
        <v>54</v>
      </c>
      <c r="M261" s="4" t="s">
        <v>48</v>
      </c>
      <c r="N261" s="10">
        <v>18738</v>
      </c>
      <c r="O261" s="11">
        <v>14128670</v>
      </c>
      <c r="P261" s="12">
        <v>8477202</v>
      </c>
      <c r="Q261" s="12">
        <v>5651468</v>
      </c>
      <c r="R261" s="43"/>
      <c r="S261" s="43"/>
      <c r="T261" s="43">
        <f t="shared" si="4"/>
        <v>14128670</v>
      </c>
      <c r="U261" s="12"/>
      <c r="V261" s="51">
        <v>983490</v>
      </c>
      <c r="W261" s="51">
        <v>15112160</v>
      </c>
    </row>
    <row r="262" spans="1:23" ht="38.25" x14ac:dyDescent="0.25">
      <c r="A262" s="4">
        <v>261</v>
      </c>
      <c r="B262" s="5" t="s">
        <v>418</v>
      </c>
      <c r="C262" s="5" t="s">
        <v>419</v>
      </c>
      <c r="D262" s="6">
        <v>71193430</v>
      </c>
      <c r="E262" s="5" t="s">
        <v>89</v>
      </c>
      <c r="F262" s="7">
        <v>5115374</v>
      </c>
      <c r="G262" s="5" t="s">
        <v>424</v>
      </c>
      <c r="H262" s="8" t="s">
        <v>45</v>
      </c>
      <c r="I262" s="8" t="s">
        <v>23</v>
      </c>
      <c r="J262" s="8" t="s">
        <v>58</v>
      </c>
      <c r="K262" s="5" t="s">
        <v>47</v>
      </c>
      <c r="L262" s="10">
        <v>112</v>
      </c>
      <c r="M262" s="4" t="s">
        <v>48</v>
      </c>
      <c r="N262" s="10">
        <v>38864</v>
      </c>
      <c r="O262" s="11">
        <v>23755950</v>
      </c>
      <c r="P262" s="12">
        <v>14253570</v>
      </c>
      <c r="Q262" s="12">
        <v>9502380</v>
      </c>
      <c r="R262" s="43"/>
      <c r="S262" s="43"/>
      <c r="T262" s="43">
        <f t="shared" si="4"/>
        <v>23755950</v>
      </c>
      <c r="U262" s="12"/>
      <c r="V262" s="51">
        <v>1856970</v>
      </c>
      <c r="W262" s="51">
        <v>25612920</v>
      </c>
    </row>
    <row r="263" spans="1:23" ht="38.25" x14ac:dyDescent="0.25">
      <c r="A263" s="4">
        <v>262</v>
      </c>
      <c r="B263" s="5" t="s">
        <v>418</v>
      </c>
      <c r="C263" s="5" t="s">
        <v>419</v>
      </c>
      <c r="D263" s="6">
        <v>71193430</v>
      </c>
      <c r="E263" s="5" t="s">
        <v>127</v>
      </c>
      <c r="F263" s="7">
        <v>5389049</v>
      </c>
      <c r="G263" s="5" t="s">
        <v>425</v>
      </c>
      <c r="H263" s="8" t="s">
        <v>31</v>
      </c>
      <c r="I263" s="8" t="s">
        <v>66</v>
      </c>
      <c r="J263" s="8" t="s">
        <v>58</v>
      </c>
      <c r="K263" s="5" t="s">
        <v>25</v>
      </c>
      <c r="L263" s="9">
        <v>4.5</v>
      </c>
      <c r="M263" s="4" t="s">
        <v>128</v>
      </c>
      <c r="N263" s="10">
        <v>2486</v>
      </c>
      <c r="O263" s="11">
        <v>127660</v>
      </c>
      <c r="P263" s="12">
        <v>76596</v>
      </c>
      <c r="Q263" s="12">
        <v>51064</v>
      </c>
      <c r="R263" s="43"/>
      <c r="S263" s="43"/>
      <c r="T263" s="43">
        <f t="shared" si="4"/>
        <v>127660</v>
      </c>
      <c r="U263" s="12"/>
      <c r="V263" s="51">
        <v>102630</v>
      </c>
      <c r="W263" s="51">
        <v>230290</v>
      </c>
    </row>
    <row r="264" spans="1:23" ht="38.25" x14ac:dyDescent="0.25">
      <c r="A264" s="4">
        <v>263</v>
      </c>
      <c r="B264" s="5" t="s">
        <v>418</v>
      </c>
      <c r="C264" s="5" t="s">
        <v>419</v>
      </c>
      <c r="D264" s="6">
        <v>71193430</v>
      </c>
      <c r="E264" s="5" t="s">
        <v>124</v>
      </c>
      <c r="F264" s="7">
        <v>5869488</v>
      </c>
      <c r="G264" s="5" t="s">
        <v>124</v>
      </c>
      <c r="H264" s="8" t="s">
        <v>22</v>
      </c>
      <c r="I264" s="8" t="s">
        <v>66</v>
      </c>
      <c r="J264" s="8" t="s">
        <v>58</v>
      </c>
      <c r="K264" s="5" t="s">
        <v>25</v>
      </c>
      <c r="L264" s="9">
        <v>4.5</v>
      </c>
      <c r="M264" s="4" t="s">
        <v>69</v>
      </c>
      <c r="N264" s="10">
        <v>3978</v>
      </c>
      <c r="O264" s="11">
        <v>301500</v>
      </c>
      <c r="P264" s="12">
        <v>180900</v>
      </c>
      <c r="Q264" s="12">
        <v>120600</v>
      </c>
      <c r="R264" s="43"/>
      <c r="S264" s="43"/>
      <c r="T264" s="43">
        <f t="shared" si="4"/>
        <v>301500</v>
      </c>
      <c r="U264" s="12"/>
      <c r="V264" s="51">
        <v>95660</v>
      </c>
      <c r="W264" s="51">
        <v>397160</v>
      </c>
    </row>
    <row r="265" spans="1:23" ht="38.25" x14ac:dyDescent="0.25">
      <c r="A265" s="4">
        <v>264</v>
      </c>
      <c r="B265" s="5" t="s">
        <v>418</v>
      </c>
      <c r="C265" s="5" t="s">
        <v>419</v>
      </c>
      <c r="D265" s="6">
        <v>71193430</v>
      </c>
      <c r="E265" s="5" t="s">
        <v>126</v>
      </c>
      <c r="F265" s="7">
        <v>6962438</v>
      </c>
      <c r="G265" s="5" t="s">
        <v>426</v>
      </c>
      <c r="H265" s="8" t="s">
        <v>31</v>
      </c>
      <c r="I265" s="8" t="s">
        <v>66</v>
      </c>
      <c r="J265" s="8" t="s">
        <v>58</v>
      </c>
      <c r="K265" s="5" t="s">
        <v>25</v>
      </c>
      <c r="L265" s="9">
        <v>6.4</v>
      </c>
      <c r="M265" s="4" t="s">
        <v>107</v>
      </c>
      <c r="N265" s="10">
        <v>4243</v>
      </c>
      <c r="O265" s="11">
        <v>3255000</v>
      </c>
      <c r="P265" s="12">
        <v>1953000</v>
      </c>
      <c r="Q265" s="12">
        <v>1302000</v>
      </c>
      <c r="R265" s="43"/>
      <c r="S265" s="43"/>
      <c r="T265" s="43">
        <f t="shared" si="4"/>
        <v>3255000</v>
      </c>
      <c r="U265" s="12"/>
      <c r="V265" s="51">
        <v>0</v>
      </c>
      <c r="W265" s="51">
        <v>3255000</v>
      </c>
    </row>
    <row r="266" spans="1:23" ht="38.25" x14ac:dyDescent="0.25">
      <c r="A266" s="4">
        <v>265</v>
      </c>
      <c r="B266" s="5" t="s">
        <v>418</v>
      </c>
      <c r="C266" s="5" t="s">
        <v>419</v>
      </c>
      <c r="D266" s="6">
        <v>71193430</v>
      </c>
      <c r="E266" s="5" t="s">
        <v>91</v>
      </c>
      <c r="F266" s="7">
        <v>8827041</v>
      </c>
      <c r="G266" s="5" t="s">
        <v>427</v>
      </c>
      <c r="H266" s="8" t="s">
        <v>45</v>
      </c>
      <c r="I266" s="8" t="s">
        <v>23</v>
      </c>
      <c r="J266" s="8" t="s">
        <v>58</v>
      </c>
      <c r="K266" s="5" t="s">
        <v>47</v>
      </c>
      <c r="L266" s="10">
        <v>24</v>
      </c>
      <c r="M266" s="4" t="s">
        <v>48</v>
      </c>
      <c r="N266" s="10">
        <v>8328</v>
      </c>
      <c r="O266" s="11">
        <v>6279410</v>
      </c>
      <c r="P266" s="12">
        <v>3767646</v>
      </c>
      <c r="Q266" s="12">
        <v>2511764</v>
      </c>
      <c r="R266" s="43"/>
      <c r="S266" s="43"/>
      <c r="T266" s="43">
        <f t="shared" si="4"/>
        <v>6279410</v>
      </c>
      <c r="U266" s="12"/>
      <c r="V266" s="51">
        <v>437100</v>
      </c>
      <c r="W266" s="51">
        <v>6716510</v>
      </c>
    </row>
    <row r="267" spans="1:23" ht="38.25" x14ac:dyDescent="0.25">
      <c r="A267" s="4">
        <v>266</v>
      </c>
      <c r="B267" s="5" t="s">
        <v>418</v>
      </c>
      <c r="C267" s="5" t="s">
        <v>419</v>
      </c>
      <c r="D267" s="6">
        <v>71193430</v>
      </c>
      <c r="E267" s="5" t="s">
        <v>91</v>
      </c>
      <c r="F267" s="7">
        <v>9444030</v>
      </c>
      <c r="G267" s="5" t="s">
        <v>428</v>
      </c>
      <c r="H267" s="8" t="s">
        <v>45</v>
      </c>
      <c r="I267" s="8" t="s">
        <v>23</v>
      </c>
      <c r="J267" s="8" t="s">
        <v>58</v>
      </c>
      <c r="K267" s="5" t="s">
        <v>47</v>
      </c>
      <c r="L267" s="10">
        <v>37</v>
      </c>
      <c r="M267" s="4" t="s">
        <v>48</v>
      </c>
      <c r="N267" s="10">
        <v>12839</v>
      </c>
      <c r="O267" s="11">
        <v>9680760</v>
      </c>
      <c r="P267" s="12">
        <v>5808456</v>
      </c>
      <c r="Q267" s="12">
        <v>3872304</v>
      </c>
      <c r="R267" s="43"/>
      <c r="S267" s="43"/>
      <c r="T267" s="43">
        <f t="shared" si="4"/>
        <v>9680760</v>
      </c>
      <c r="U267" s="12"/>
      <c r="V267" s="51">
        <v>673860</v>
      </c>
      <c r="W267" s="51">
        <v>10354620</v>
      </c>
    </row>
    <row r="268" spans="1:23" ht="38.25" x14ac:dyDescent="0.25">
      <c r="A268" s="4">
        <v>267</v>
      </c>
      <c r="B268" s="5" t="s">
        <v>418</v>
      </c>
      <c r="C268" s="5" t="s">
        <v>419</v>
      </c>
      <c r="D268" s="6">
        <v>71193430</v>
      </c>
      <c r="E268" s="5" t="s">
        <v>89</v>
      </c>
      <c r="F268" s="7">
        <v>9606164</v>
      </c>
      <c r="G268" s="5" t="s">
        <v>429</v>
      </c>
      <c r="H268" s="8" t="s">
        <v>45</v>
      </c>
      <c r="I268" s="8" t="s">
        <v>23</v>
      </c>
      <c r="J268" s="8" t="s">
        <v>58</v>
      </c>
      <c r="K268" s="5" t="s">
        <v>47</v>
      </c>
      <c r="L268" s="10">
        <v>80</v>
      </c>
      <c r="M268" s="4" t="s">
        <v>48</v>
      </c>
      <c r="N268" s="10">
        <v>27760</v>
      </c>
      <c r="O268" s="11">
        <v>15648750</v>
      </c>
      <c r="P268" s="12">
        <v>9389250</v>
      </c>
      <c r="Q268" s="12">
        <v>6259500</v>
      </c>
      <c r="R268" s="43"/>
      <c r="S268" s="43"/>
      <c r="T268" s="43">
        <f t="shared" si="4"/>
        <v>15648750</v>
      </c>
      <c r="U268" s="12"/>
      <c r="V268" s="51">
        <v>1282910</v>
      </c>
      <c r="W268" s="51">
        <v>16931660</v>
      </c>
    </row>
    <row r="269" spans="1:23" ht="38.25" x14ac:dyDescent="0.25">
      <c r="A269" s="4">
        <v>268</v>
      </c>
      <c r="B269" s="5" t="s">
        <v>418</v>
      </c>
      <c r="C269" s="5" t="s">
        <v>419</v>
      </c>
      <c r="D269" s="6">
        <v>71193430</v>
      </c>
      <c r="E269" s="5" t="s">
        <v>89</v>
      </c>
      <c r="F269" s="7">
        <v>9987041</v>
      </c>
      <c r="G269" s="5" t="s">
        <v>430</v>
      </c>
      <c r="H269" s="8" t="s">
        <v>45</v>
      </c>
      <c r="I269" s="8" t="s">
        <v>23</v>
      </c>
      <c r="J269" s="8" t="s">
        <v>58</v>
      </c>
      <c r="K269" s="5" t="s">
        <v>47</v>
      </c>
      <c r="L269" s="10">
        <v>83</v>
      </c>
      <c r="M269" s="4" t="s">
        <v>48</v>
      </c>
      <c r="N269" s="10">
        <v>28801</v>
      </c>
      <c r="O269" s="11">
        <v>16235580</v>
      </c>
      <c r="P269" s="12">
        <v>9741348</v>
      </c>
      <c r="Q269" s="12">
        <v>6494232</v>
      </c>
      <c r="R269" s="43"/>
      <c r="S269" s="43"/>
      <c r="T269" s="43">
        <f t="shared" si="4"/>
        <v>16235580</v>
      </c>
      <c r="U269" s="12"/>
      <c r="V269" s="51">
        <v>1331010</v>
      </c>
      <c r="W269" s="51">
        <v>17566590</v>
      </c>
    </row>
    <row r="270" spans="1:23" ht="25.5" x14ac:dyDescent="0.25">
      <c r="A270" s="4">
        <v>269</v>
      </c>
      <c r="B270" s="5" t="s">
        <v>531</v>
      </c>
      <c r="C270" s="5" t="s">
        <v>532</v>
      </c>
      <c r="D270" s="6" t="s">
        <v>533</v>
      </c>
      <c r="E270" s="5" t="s">
        <v>91</v>
      </c>
      <c r="F270" s="7">
        <v>1256749</v>
      </c>
      <c r="G270" s="5" t="s">
        <v>534</v>
      </c>
      <c r="H270" s="8" t="s">
        <v>45</v>
      </c>
      <c r="I270" s="8" t="s">
        <v>23</v>
      </c>
      <c r="J270" s="8" t="s">
        <v>250</v>
      </c>
      <c r="K270" s="5" t="s">
        <v>47</v>
      </c>
      <c r="L270" s="42">
        <v>27</v>
      </c>
      <c r="M270" s="6" t="s">
        <v>48</v>
      </c>
      <c r="N270" s="42">
        <v>9369</v>
      </c>
      <c r="O270" s="11">
        <v>7064330</v>
      </c>
      <c r="P270" s="12">
        <v>4238598</v>
      </c>
      <c r="Q270" s="12">
        <v>2825732</v>
      </c>
      <c r="R270" s="43"/>
      <c r="S270" s="43"/>
      <c r="T270" s="43">
        <f t="shared" si="4"/>
        <v>7064330</v>
      </c>
      <c r="U270" s="12"/>
      <c r="V270" s="51">
        <v>491740</v>
      </c>
      <c r="W270" s="51">
        <v>7556070</v>
      </c>
    </row>
    <row r="271" spans="1:23" ht="25.5" x14ac:dyDescent="0.25">
      <c r="A271" s="4">
        <v>270</v>
      </c>
      <c r="B271" s="5" t="s">
        <v>531</v>
      </c>
      <c r="C271" s="5" t="s">
        <v>532</v>
      </c>
      <c r="D271" s="6" t="s">
        <v>533</v>
      </c>
      <c r="E271" s="5" t="s">
        <v>89</v>
      </c>
      <c r="F271" s="7">
        <v>1641635</v>
      </c>
      <c r="G271" s="5" t="s">
        <v>534</v>
      </c>
      <c r="H271" s="8" t="s">
        <v>45</v>
      </c>
      <c r="I271" s="8" t="s">
        <v>23</v>
      </c>
      <c r="J271" s="8" t="s">
        <v>250</v>
      </c>
      <c r="K271" s="5" t="s">
        <v>47</v>
      </c>
      <c r="L271" s="42">
        <v>115</v>
      </c>
      <c r="M271" s="6" t="s">
        <v>48</v>
      </c>
      <c r="N271" s="42">
        <v>39905</v>
      </c>
      <c r="O271" s="11">
        <v>24392270</v>
      </c>
      <c r="P271" s="12">
        <v>14635362</v>
      </c>
      <c r="Q271" s="12">
        <v>9756908</v>
      </c>
      <c r="R271" s="43"/>
      <c r="S271" s="43"/>
      <c r="T271" s="43">
        <f t="shared" si="4"/>
        <v>24392270</v>
      </c>
      <c r="U271" s="12"/>
      <c r="V271" s="51">
        <v>1906710</v>
      </c>
      <c r="W271" s="51">
        <v>26298980</v>
      </c>
    </row>
    <row r="272" spans="1:23" ht="38.25" x14ac:dyDescent="0.25">
      <c r="A272" s="4">
        <v>271</v>
      </c>
      <c r="B272" s="5" t="s">
        <v>531</v>
      </c>
      <c r="C272" s="5" t="s">
        <v>532</v>
      </c>
      <c r="D272" s="6" t="s">
        <v>533</v>
      </c>
      <c r="E272" s="5" t="s">
        <v>118</v>
      </c>
      <c r="F272" s="7">
        <v>2168791</v>
      </c>
      <c r="G272" s="5" t="s">
        <v>535</v>
      </c>
      <c r="H272" s="8" t="s">
        <v>45</v>
      </c>
      <c r="I272" s="8" t="s">
        <v>66</v>
      </c>
      <c r="J272" s="8" t="s">
        <v>536</v>
      </c>
      <c r="K272" s="5" t="s">
        <v>47</v>
      </c>
      <c r="L272" s="42">
        <v>40</v>
      </c>
      <c r="M272" s="6" t="s">
        <v>48</v>
      </c>
      <c r="N272" s="42">
        <v>13880</v>
      </c>
      <c r="O272" s="11">
        <v>17505000</v>
      </c>
      <c r="P272" s="12">
        <v>10503000</v>
      </c>
      <c r="Q272" s="12">
        <v>7002000</v>
      </c>
      <c r="R272" s="43"/>
      <c r="S272" s="43"/>
      <c r="T272" s="43">
        <f t="shared" si="4"/>
        <v>17505000</v>
      </c>
      <c r="U272" s="12"/>
      <c r="V272" s="51">
        <v>0</v>
      </c>
      <c r="W272" s="51">
        <v>17505000</v>
      </c>
    </row>
    <row r="273" spans="1:23" ht="38.25" x14ac:dyDescent="0.25">
      <c r="A273" s="4">
        <v>272</v>
      </c>
      <c r="B273" s="5" t="s">
        <v>531</v>
      </c>
      <c r="C273" s="5" t="s">
        <v>532</v>
      </c>
      <c r="D273" s="6" t="s">
        <v>533</v>
      </c>
      <c r="E273" s="5" t="s">
        <v>609</v>
      </c>
      <c r="F273" s="7">
        <v>5913460</v>
      </c>
      <c r="G273" s="5" t="s">
        <v>537</v>
      </c>
      <c r="H273" s="8" t="s">
        <v>45</v>
      </c>
      <c r="I273" s="8" t="s">
        <v>66</v>
      </c>
      <c r="J273" s="8" t="s">
        <v>250</v>
      </c>
      <c r="K273" s="5" t="s">
        <v>47</v>
      </c>
      <c r="L273" s="49" t="s">
        <v>605</v>
      </c>
      <c r="M273" s="6" t="s">
        <v>48</v>
      </c>
      <c r="N273" s="49" t="s">
        <v>606</v>
      </c>
      <c r="O273" s="11">
        <v>10866930</v>
      </c>
      <c r="P273" s="12">
        <v>6520158</v>
      </c>
      <c r="Q273" s="12">
        <v>4346772</v>
      </c>
      <c r="R273" s="43"/>
      <c r="S273" s="43">
        <v>-428960</v>
      </c>
      <c r="T273" s="43">
        <f t="shared" si="4"/>
        <v>10437970</v>
      </c>
      <c r="U273" s="12" t="s">
        <v>608</v>
      </c>
      <c r="V273" s="51">
        <v>519010</v>
      </c>
      <c r="W273" s="51">
        <v>10956980</v>
      </c>
    </row>
    <row r="274" spans="1:23" ht="38.25" x14ac:dyDescent="0.25">
      <c r="A274" s="4">
        <v>273</v>
      </c>
      <c r="B274" s="5" t="s">
        <v>531</v>
      </c>
      <c r="C274" s="5" t="s">
        <v>532</v>
      </c>
      <c r="D274" s="6">
        <v>70850909</v>
      </c>
      <c r="E274" s="5" t="s">
        <v>89</v>
      </c>
      <c r="F274" s="7">
        <v>6523437</v>
      </c>
      <c r="G274" s="5" t="s">
        <v>538</v>
      </c>
      <c r="H274" s="8" t="s">
        <v>45</v>
      </c>
      <c r="I274" s="8" t="s">
        <v>23</v>
      </c>
      <c r="J274" s="8" t="s">
        <v>198</v>
      </c>
      <c r="K274" s="5" t="s">
        <v>47</v>
      </c>
      <c r="L274" s="42">
        <v>40</v>
      </c>
      <c r="M274" s="6" t="s">
        <v>48</v>
      </c>
      <c r="N274" s="42">
        <v>13880</v>
      </c>
      <c r="O274" s="11">
        <v>7824370</v>
      </c>
      <c r="P274" s="12">
        <v>4694622</v>
      </c>
      <c r="Q274" s="12">
        <v>3129748</v>
      </c>
      <c r="R274" s="43"/>
      <c r="S274" s="43"/>
      <c r="T274" s="43">
        <f t="shared" si="4"/>
        <v>7824370</v>
      </c>
      <c r="U274" s="12"/>
      <c r="V274" s="51">
        <v>641450</v>
      </c>
      <c r="W274" s="51">
        <v>8465820</v>
      </c>
    </row>
    <row r="275" spans="1:23" ht="25.5" x14ac:dyDescent="0.25">
      <c r="A275" s="4">
        <v>274</v>
      </c>
      <c r="B275" s="5" t="s">
        <v>431</v>
      </c>
      <c r="C275" s="5" t="s">
        <v>432</v>
      </c>
      <c r="D275" s="6">
        <v>75079771</v>
      </c>
      <c r="E275" s="5" t="s">
        <v>89</v>
      </c>
      <c r="F275" s="7">
        <v>5512254</v>
      </c>
      <c r="G275" s="5" t="s">
        <v>433</v>
      </c>
      <c r="H275" s="8" t="s">
        <v>45</v>
      </c>
      <c r="I275" s="8" t="s">
        <v>23</v>
      </c>
      <c r="J275" s="8" t="s">
        <v>58</v>
      </c>
      <c r="K275" s="5" t="s">
        <v>47</v>
      </c>
      <c r="L275" s="10">
        <v>31</v>
      </c>
      <c r="M275" s="4" t="s">
        <v>48</v>
      </c>
      <c r="N275" s="10">
        <v>10757</v>
      </c>
      <c r="O275" s="11">
        <v>6063890</v>
      </c>
      <c r="P275" s="12">
        <v>3638334</v>
      </c>
      <c r="Q275" s="12">
        <v>2425556</v>
      </c>
      <c r="R275" s="43"/>
      <c r="S275" s="43"/>
      <c r="T275" s="43">
        <f t="shared" si="4"/>
        <v>6063890</v>
      </c>
      <c r="U275" s="12"/>
      <c r="V275" s="51">
        <v>497120</v>
      </c>
      <c r="W275" s="51">
        <v>6561010</v>
      </c>
    </row>
    <row r="276" spans="1:23" s="38" customFormat="1" ht="38.25" x14ac:dyDescent="0.25">
      <c r="A276" s="4">
        <v>275</v>
      </c>
      <c r="B276" s="5" t="s">
        <v>539</v>
      </c>
      <c r="C276" s="5" t="s">
        <v>540</v>
      </c>
      <c r="D276" s="6">
        <v>70850917</v>
      </c>
      <c r="E276" s="5" t="s">
        <v>126</v>
      </c>
      <c r="F276" s="7">
        <v>5055183</v>
      </c>
      <c r="G276" s="5" t="s">
        <v>541</v>
      </c>
      <c r="H276" s="8" t="s">
        <v>31</v>
      </c>
      <c r="I276" s="8" t="s">
        <v>66</v>
      </c>
      <c r="J276" s="8" t="s">
        <v>24</v>
      </c>
      <c r="K276" s="5" t="s">
        <v>25</v>
      </c>
      <c r="L276" s="41">
        <v>4.2</v>
      </c>
      <c r="M276" s="6" t="s">
        <v>107</v>
      </c>
      <c r="N276" s="42">
        <v>2784</v>
      </c>
      <c r="O276" s="11">
        <v>2454230</v>
      </c>
      <c r="P276" s="12">
        <v>1472538</v>
      </c>
      <c r="Q276" s="12">
        <v>981692</v>
      </c>
      <c r="R276" s="43"/>
      <c r="S276" s="43"/>
      <c r="T276" s="43">
        <f t="shared" si="4"/>
        <v>2454230</v>
      </c>
      <c r="U276" s="12"/>
      <c r="V276" s="51">
        <v>139020</v>
      </c>
      <c r="W276" s="51">
        <v>2593250</v>
      </c>
    </row>
    <row r="277" spans="1:23" s="38" customFormat="1" ht="38.25" x14ac:dyDescent="0.25">
      <c r="A277" s="4">
        <v>276</v>
      </c>
      <c r="B277" s="5" t="s">
        <v>539</v>
      </c>
      <c r="C277" s="5" t="s">
        <v>540</v>
      </c>
      <c r="D277" s="6">
        <v>70850917</v>
      </c>
      <c r="E277" s="5" t="s">
        <v>338</v>
      </c>
      <c r="F277" s="7">
        <v>5277371</v>
      </c>
      <c r="G277" s="5" t="s">
        <v>542</v>
      </c>
      <c r="H277" s="8" t="s">
        <v>45</v>
      </c>
      <c r="I277" s="8" t="s">
        <v>66</v>
      </c>
      <c r="J277" s="8" t="s">
        <v>24</v>
      </c>
      <c r="K277" s="5" t="s">
        <v>47</v>
      </c>
      <c r="L277" s="42">
        <v>18</v>
      </c>
      <c r="M277" s="6" t="s">
        <v>48</v>
      </c>
      <c r="N277" s="42">
        <v>6246</v>
      </c>
      <c r="O277" s="11">
        <v>10294980</v>
      </c>
      <c r="P277" s="12">
        <v>6176988</v>
      </c>
      <c r="Q277" s="12">
        <v>4117992</v>
      </c>
      <c r="R277" s="43"/>
      <c r="S277" s="43"/>
      <c r="T277" s="43">
        <f t="shared" si="4"/>
        <v>10294980</v>
      </c>
      <c r="U277" s="12"/>
      <c r="V277" s="51">
        <v>511900</v>
      </c>
      <c r="W277" s="51">
        <v>10806880</v>
      </c>
    </row>
    <row r="278" spans="1:23" s="38" customFormat="1" ht="38.25" x14ac:dyDescent="0.25">
      <c r="A278" s="4">
        <v>277</v>
      </c>
      <c r="B278" s="5" t="s">
        <v>539</v>
      </c>
      <c r="C278" s="5" t="s">
        <v>540</v>
      </c>
      <c r="D278" s="6">
        <v>70850917</v>
      </c>
      <c r="E278" s="5" t="s">
        <v>338</v>
      </c>
      <c r="F278" s="7">
        <v>6482378</v>
      </c>
      <c r="G278" s="5" t="s">
        <v>543</v>
      </c>
      <c r="H278" s="8" t="s">
        <v>45</v>
      </c>
      <c r="I278" s="8" t="s">
        <v>66</v>
      </c>
      <c r="J278" s="8" t="s">
        <v>46</v>
      </c>
      <c r="K278" s="5" t="s">
        <v>47</v>
      </c>
      <c r="L278" s="42">
        <v>39</v>
      </c>
      <c r="M278" s="6" t="s">
        <v>48</v>
      </c>
      <c r="N278" s="42">
        <v>13533</v>
      </c>
      <c r="O278" s="11">
        <v>14584000</v>
      </c>
      <c r="P278" s="12">
        <v>8750400</v>
      </c>
      <c r="Q278" s="12">
        <v>5833600</v>
      </c>
      <c r="R278" s="43"/>
      <c r="S278" s="43"/>
      <c r="T278" s="43">
        <f t="shared" si="4"/>
        <v>14584000</v>
      </c>
      <c r="U278" s="12"/>
      <c r="V278" s="51">
        <v>0</v>
      </c>
      <c r="W278" s="51">
        <v>14584000</v>
      </c>
    </row>
    <row r="279" spans="1:23" s="38" customFormat="1" ht="38.25" x14ac:dyDescent="0.25">
      <c r="A279" s="4">
        <v>278</v>
      </c>
      <c r="B279" s="5" t="s">
        <v>539</v>
      </c>
      <c r="C279" s="5" t="s">
        <v>540</v>
      </c>
      <c r="D279" s="6">
        <v>70850917</v>
      </c>
      <c r="E279" s="5" t="s">
        <v>162</v>
      </c>
      <c r="F279" s="7">
        <v>7984513</v>
      </c>
      <c r="G279" s="5" t="s">
        <v>544</v>
      </c>
      <c r="H279" s="8" t="s">
        <v>45</v>
      </c>
      <c r="I279" s="8" t="s">
        <v>66</v>
      </c>
      <c r="J279" s="8" t="s">
        <v>24</v>
      </c>
      <c r="K279" s="5" t="s">
        <v>47</v>
      </c>
      <c r="L279" s="42">
        <v>11</v>
      </c>
      <c r="M279" s="6" t="s">
        <v>48</v>
      </c>
      <c r="N279" s="11">
        <v>2354</v>
      </c>
      <c r="O279" s="11">
        <v>4980470</v>
      </c>
      <c r="P279" s="12">
        <v>2988282</v>
      </c>
      <c r="Q279" s="12">
        <v>1992188</v>
      </c>
      <c r="R279" s="43"/>
      <c r="S279" s="43"/>
      <c r="T279" s="43">
        <f t="shared" si="4"/>
        <v>4980470</v>
      </c>
      <c r="U279" s="12"/>
      <c r="V279" s="51">
        <v>269620</v>
      </c>
      <c r="W279" s="51">
        <v>5250090</v>
      </c>
    </row>
    <row r="280" spans="1:23" s="38" customFormat="1" ht="38.25" x14ac:dyDescent="0.25">
      <c r="A280" s="4">
        <v>279</v>
      </c>
      <c r="B280" s="5" t="s">
        <v>539</v>
      </c>
      <c r="C280" s="5" t="s">
        <v>540</v>
      </c>
      <c r="D280" s="6">
        <v>70850917</v>
      </c>
      <c r="E280" s="5" t="s">
        <v>118</v>
      </c>
      <c r="F280" s="7">
        <v>9988033</v>
      </c>
      <c r="G280" s="5" t="s">
        <v>545</v>
      </c>
      <c r="H280" s="8" t="s">
        <v>45</v>
      </c>
      <c r="I280" s="8" t="s">
        <v>66</v>
      </c>
      <c r="J280" s="8" t="s">
        <v>24</v>
      </c>
      <c r="K280" s="5" t="s">
        <v>47</v>
      </c>
      <c r="L280" s="42">
        <v>4</v>
      </c>
      <c r="M280" s="6" t="s">
        <v>48</v>
      </c>
      <c r="N280" s="42">
        <v>1388</v>
      </c>
      <c r="O280" s="11">
        <v>1548000</v>
      </c>
      <c r="P280" s="12">
        <v>928800</v>
      </c>
      <c r="Q280" s="12">
        <v>619200</v>
      </c>
      <c r="R280" s="43"/>
      <c r="S280" s="43"/>
      <c r="T280" s="43">
        <f t="shared" si="4"/>
        <v>1548000</v>
      </c>
      <c r="U280" s="12"/>
      <c r="V280" s="51">
        <v>0</v>
      </c>
      <c r="W280" s="51">
        <v>1548000</v>
      </c>
    </row>
    <row r="281" spans="1:23" s="38" customFormat="1" ht="38.25" x14ac:dyDescent="0.25">
      <c r="A281" s="4">
        <v>280</v>
      </c>
      <c r="B281" s="5" t="s">
        <v>546</v>
      </c>
      <c r="C281" s="5" t="s">
        <v>547</v>
      </c>
      <c r="D281" s="6" t="s">
        <v>548</v>
      </c>
      <c r="E281" s="5" t="s">
        <v>91</v>
      </c>
      <c r="F281" s="7">
        <v>4108171</v>
      </c>
      <c r="G281" s="5" t="s">
        <v>549</v>
      </c>
      <c r="H281" s="8" t="s">
        <v>45</v>
      </c>
      <c r="I281" s="8" t="s">
        <v>66</v>
      </c>
      <c r="J281" s="8" t="s">
        <v>114</v>
      </c>
      <c r="K281" s="5" t="s">
        <v>47</v>
      </c>
      <c r="L281" s="42">
        <v>5</v>
      </c>
      <c r="M281" s="6" t="s">
        <v>48</v>
      </c>
      <c r="N281" s="42">
        <v>1735</v>
      </c>
      <c r="O281" s="11">
        <v>1890180</v>
      </c>
      <c r="P281" s="12">
        <v>1134108</v>
      </c>
      <c r="Q281" s="12">
        <v>756072</v>
      </c>
      <c r="R281" s="43"/>
      <c r="S281" s="43"/>
      <c r="T281" s="43">
        <f t="shared" si="4"/>
        <v>1890180</v>
      </c>
      <c r="U281" s="12"/>
      <c r="V281" s="51">
        <v>110240</v>
      </c>
      <c r="W281" s="51">
        <v>2000420</v>
      </c>
    </row>
    <row r="282" spans="1:23" s="38" customFormat="1" ht="38.25" x14ac:dyDescent="0.25">
      <c r="A282" s="4">
        <v>281</v>
      </c>
      <c r="B282" s="5" t="s">
        <v>546</v>
      </c>
      <c r="C282" s="5" t="s">
        <v>547</v>
      </c>
      <c r="D282" s="6" t="s">
        <v>548</v>
      </c>
      <c r="E282" s="5" t="s">
        <v>89</v>
      </c>
      <c r="F282" s="7">
        <v>4873208</v>
      </c>
      <c r="G282" s="5" t="s">
        <v>550</v>
      </c>
      <c r="H282" s="8" t="s">
        <v>45</v>
      </c>
      <c r="I282" s="8" t="s">
        <v>23</v>
      </c>
      <c r="J282" s="8" t="s">
        <v>114</v>
      </c>
      <c r="K282" s="5" t="s">
        <v>47</v>
      </c>
      <c r="L282" s="42">
        <v>158</v>
      </c>
      <c r="M282" s="6" t="s">
        <v>48</v>
      </c>
      <c r="N282" s="42">
        <v>54826</v>
      </c>
      <c r="O282" s="11">
        <v>20000000</v>
      </c>
      <c r="P282" s="12">
        <v>12000000</v>
      </c>
      <c r="Q282" s="12">
        <v>8000000</v>
      </c>
      <c r="R282" s="43"/>
      <c r="S282" s="43"/>
      <c r="T282" s="43">
        <f t="shared" si="4"/>
        <v>20000000</v>
      </c>
      <c r="U282" s="12"/>
      <c r="V282" s="51">
        <v>0</v>
      </c>
      <c r="W282" s="51">
        <v>20000000</v>
      </c>
    </row>
    <row r="283" spans="1:23" s="38" customFormat="1" ht="38.25" x14ac:dyDescent="0.25">
      <c r="A283" s="4">
        <v>282</v>
      </c>
      <c r="B283" s="5" t="s">
        <v>546</v>
      </c>
      <c r="C283" s="5" t="s">
        <v>547</v>
      </c>
      <c r="D283" s="6" t="s">
        <v>548</v>
      </c>
      <c r="E283" s="5" t="s">
        <v>338</v>
      </c>
      <c r="F283" s="7">
        <v>5136643</v>
      </c>
      <c r="G283" s="5" t="s">
        <v>551</v>
      </c>
      <c r="H283" s="8" t="s">
        <v>45</v>
      </c>
      <c r="I283" s="8" t="s">
        <v>66</v>
      </c>
      <c r="J283" s="8" t="s">
        <v>114</v>
      </c>
      <c r="K283" s="5" t="s">
        <v>47</v>
      </c>
      <c r="L283" s="42">
        <v>49</v>
      </c>
      <c r="M283" s="6" t="s">
        <v>48</v>
      </c>
      <c r="N283" s="42">
        <v>17003</v>
      </c>
      <c r="O283" s="11">
        <v>21600000</v>
      </c>
      <c r="P283" s="12">
        <v>12960000</v>
      </c>
      <c r="Q283" s="12">
        <v>8640000</v>
      </c>
      <c r="R283" s="43"/>
      <c r="S283" s="43"/>
      <c r="T283" s="43">
        <f t="shared" si="4"/>
        <v>21600000</v>
      </c>
      <c r="U283" s="12"/>
      <c r="V283" s="51">
        <v>0</v>
      </c>
      <c r="W283" s="51">
        <v>21600000</v>
      </c>
    </row>
    <row r="284" spans="1:23" s="38" customFormat="1" ht="38.25" x14ac:dyDescent="0.25">
      <c r="A284" s="4">
        <v>283</v>
      </c>
      <c r="B284" s="5" t="s">
        <v>546</v>
      </c>
      <c r="C284" s="5" t="s">
        <v>547</v>
      </c>
      <c r="D284" s="6" t="s">
        <v>548</v>
      </c>
      <c r="E284" s="5" t="s">
        <v>89</v>
      </c>
      <c r="F284" s="7">
        <v>5582729</v>
      </c>
      <c r="G284" s="5" t="s">
        <v>552</v>
      </c>
      <c r="H284" s="8" t="s">
        <v>45</v>
      </c>
      <c r="I284" s="8" t="s">
        <v>23</v>
      </c>
      <c r="J284" s="8" t="s">
        <v>114</v>
      </c>
      <c r="K284" s="5" t="s">
        <v>47</v>
      </c>
      <c r="L284" s="42">
        <v>38</v>
      </c>
      <c r="M284" s="6" t="s">
        <v>48</v>
      </c>
      <c r="N284" s="42">
        <v>13186</v>
      </c>
      <c r="O284" s="11">
        <v>7433150</v>
      </c>
      <c r="P284" s="12">
        <v>4459890</v>
      </c>
      <c r="Q284" s="12">
        <v>2973260</v>
      </c>
      <c r="R284" s="43"/>
      <c r="S284" s="43"/>
      <c r="T284" s="43">
        <f t="shared" si="4"/>
        <v>7433150</v>
      </c>
      <c r="U284" s="12"/>
      <c r="V284" s="51">
        <v>609380</v>
      </c>
      <c r="W284" s="51">
        <v>8042530</v>
      </c>
    </row>
    <row r="285" spans="1:23" s="38" customFormat="1" ht="38.25" x14ac:dyDescent="0.25">
      <c r="A285" s="4">
        <v>284</v>
      </c>
      <c r="B285" s="5" t="s">
        <v>546</v>
      </c>
      <c r="C285" s="5" t="s">
        <v>547</v>
      </c>
      <c r="D285" s="6" t="s">
        <v>548</v>
      </c>
      <c r="E285" s="5" t="s">
        <v>118</v>
      </c>
      <c r="F285" s="7">
        <v>6057420</v>
      </c>
      <c r="G285" s="5" t="s">
        <v>553</v>
      </c>
      <c r="H285" s="8" t="s">
        <v>45</v>
      </c>
      <c r="I285" s="8" t="s">
        <v>66</v>
      </c>
      <c r="J285" s="8" t="s">
        <v>114</v>
      </c>
      <c r="K285" s="5" t="s">
        <v>47</v>
      </c>
      <c r="L285" s="42">
        <v>32</v>
      </c>
      <c r="M285" s="6" t="s">
        <v>48</v>
      </c>
      <c r="N285" s="42">
        <v>11104</v>
      </c>
      <c r="O285" s="11">
        <v>14013430</v>
      </c>
      <c r="P285" s="12">
        <v>8408058</v>
      </c>
      <c r="Q285" s="12">
        <v>5605372</v>
      </c>
      <c r="R285" s="43"/>
      <c r="S285" s="43"/>
      <c r="T285" s="43">
        <f t="shared" si="4"/>
        <v>14013430</v>
      </c>
      <c r="U285" s="12"/>
      <c r="V285" s="51">
        <v>768700</v>
      </c>
      <c r="W285" s="51">
        <v>14782130</v>
      </c>
    </row>
    <row r="286" spans="1:23" s="38" customFormat="1" ht="38.25" x14ac:dyDescent="0.25">
      <c r="A286" s="4">
        <v>285</v>
      </c>
      <c r="B286" s="5" t="s">
        <v>546</v>
      </c>
      <c r="C286" s="5" t="s">
        <v>547</v>
      </c>
      <c r="D286" s="6" t="s">
        <v>548</v>
      </c>
      <c r="E286" s="5" t="s">
        <v>91</v>
      </c>
      <c r="F286" s="7">
        <v>6289201</v>
      </c>
      <c r="G286" s="5" t="s">
        <v>550</v>
      </c>
      <c r="H286" s="8" t="s">
        <v>45</v>
      </c>
      <c r="I286" s="8" t="s">
        <v>23</v>
      </c>
      <c r="J286" s="8" t="s">
        <v>114</v>
      </c>
      <c r="K286" s="5" t="s">
        <v>47</v>
      </c>
      <c r="L286" s="42">
        <v>50</v>
      </c>
      <c r="M286" s="6" t="s">
        <v>48</v>
      </c>
      <c r="N286" s="42">
        <v>17350</v>
      </c>
      <c r="O286" s="11">
        <v>8700000</v>
      </c>
      <c r="P286" s="12">
        <v>5220000</v>
      </c>
      <c r="Q286" s="12">
        <v>3480000</v>
      </c>
      <c r="R286" s="43"/>
      <c r="S286" s="43"/>
      <c r="T286" s="43">
        <f t="shared" si="4"/>
        <v>8700000</v>
      </c>
      <c r="U286" s="12"/>
      <c r="V286" s="51">
        <v>0</v>
      </c>
      <c r="W286" s="51">
        <v>8700000</v>
      </c>
    </row>
    <row r="287" spans="1:23" s="38" customFormat="1" ht="38.25" x14ac:dyDescent="0.25">
      <c r="A287" s="4">
        <v>286</v>
      </c>
      <c r="B287" s="5" t="s">
        <v>546</v>
      </c>
      <c r="C287" s="5" t="s">
        <v>547</v>
      </c>
      <c r="D287" s="6" t="s">
        <v>548</v>
      </c>
      <c r="E287" s="5" t="s">
        <v>118</v>
      </c>
      <c r="F287" s="7">
        <v>6798398</v>
      </c>
      <c r="G287" s="5" t="s">
        <v>554</v>
      </c>
      <c r="H287" s="8" t="s">
        <v>45</v>
      </c>
      <c r="I287" s="8" t="s">
        <v>66</v>
      </c>
      <c r="J287" s="8" t="s">
        <v>114</v>
      </c>
      <c r="K287" s="5" t="s">
        <v>47</v>
      </c>
      <c r="L287" s="42">
        <v>44</v>
      </c>
      <c r="M287" s="6" t="s">
        <v>48</v>
      </c>
      <c r="N287" s="42">
        <v>15268</v>
      </c>
      <c r="O287" s="11">
        <v>14700000</v>
      </c>
      <c r="P287" s="12">
        <v>8820000</v>
      </c>
      <c r="Q287" s="12">
        <v>5880000</v>
      </c>
      <c r="R287" s="43"/>
      <c r="S287" s="43"/>
      <c r="T287" s="43">
        <f t="shared" si="4"/>
        <v>14700000</v>
      </c>
      <c r="U287" s="12"/>
      <c r="V287" s="51">
        <v>0</v>
      </c>
      <c r="W287" s="51">
        <v>14700000</v>
      </c>
    </row>
    <row r="288" spans="1:23" s="38" customFormat="1" ht="38.25" x14ac:dyDescent="0.25">
      <c r="A288" s="4">
        <v>287</v>
      </c>
      <c r="B288" s="5" t="s">
        <v>546</v>
      </c>
      <c r="C288" s="5" t="s">
        <v>547</v>
      </c>
      <c r="D288" s="6" t="s">
        <v>548</v>
      </c>
      <c r="E288" s="5" t="s">
        <v>578</v>
      </c>
      <c r="F288" s="7">
        <v>7057786</v>
      </c>
      <c r="G288" s="5" t="s">
        <v>555</v>
      </c>
      <c r="H288" s="8" t="s">
        <v>45</v>
      </c>
      <c r="I288" s="8" t="s">
        <v>66</v>
      </c>
      <c r="J288" s="8" t="s">
        <v>114</v>
      </c>
      <c r="K288" s="5" t="s">
        <v>47</v>
      </c>
      <c r="L288" s="49" t="s">
        <v>616</v>
      </c>
      <c r="M288" s="6" t="s">
        <v>48</v>
      </c>
      <c r="N288" s="49" t="s">
        <v>617</v>
      </c>
      <c r="O288" s="11">
        <v>26600000</v>
      </c>
      <c r="P288" s="12">
        <v>15960000</v>
      </c>
      <c r="Q288" s="12">
        <v>10640000</v>
      </c>
      <c r="R288" s="43"/>
      <c r="S288" s="43">
        <v>-715290</v>
      </c>
      <c r="T288" s="43">
        <f t="shared" si="4"/>
        <v>25884710</v>
      </c>
      <c r="U288" s="12" t="s">
        <v>615</v>
      </c>
      <c r="V288" s="51">
        <v>715290</v>
      </c>
      <c r="W288" s="51">
        <v>26600000</v>
      </c>
    </row>
    <row r="289" spans="1:23" s="38" customFormat="1" ht="38.25" x14ac:dyDescent="0.25">
      <c r="A289" s="4">
        <v>288</v>
      </c>
      <c r="B289" s="5" t="s">
        <v>546</v>
      </c>
      <c r="C289" s="5" t="s">
        <v>547</v>
      </c>
      <c r="D289" s="6" t="s">
        <v>548</v>
      </c>
      <c r="E289" s="5" t="s">
        <v>338</v>
      </c>
      <c r="F289" s="7">
        <v>7157277</v>
      </c>
      <c r="G289" s="5" t="s">
        <v>556</v>
      </c>
      <c r="H289" s="8" t="s">
        <v>45</v>
      </c>
      <c r="I289" s="8" t="s">
        <v>66</v>
      </c>
      <c r="J289" s="8" t="s">
        <v>114</v>
      </c>
      <c r="K289" s="5" t="s">
        <v>47</v>
      </c>
      <c r="L289" s="42">
        <v>49</v>
      </c>
      <c r="M289" s="6" t="s">
        <v>48</v>
      </c>
      <c r="N289" s="42">
        <v>17003</v>
      </c>
      <c r="O289" s="11">
        <v>22800000</v>
      </c>
      <c r="P289" s="12">
        <v>13680000</v>
      </c>
      <c r="Q289" s="12">
        <v>9120000</v>
      </c>
      <c r="R289" s="43"/>
      <c r="S289" s="43"/>
      <c r="T289" s="43">
        <f t="shared" si="4"/>
        <v>22800000</v>
      </c>
      <c r="U289" s="12"/>
      <c r="V289" s="51">
        <v>0</v>
      </c>
      <c r="W289" s="51">
        <v>22800000</v>
      </c>
    </row>
    <row r="290" spans="1:23" s="38" customFormat="1" ht="38.25" x14ac:dyDescent="0.25">
      <c r="A290" s="4">
        <v>289</v>
      </c>
      <c r="B290" s="5" t="s">
        <v>546</v>
      </c>
      <c r="C290" s="5" t="s">
        <v>547</v>
      </c>
      <c r="D290" s="6" t="s">
        <v>548</v>
      </c>
      <c r="E290" s="5" t="s">
        <v>338</v>
      </c>
      <c r="F290" s="7">
        <v>7895834</v>
      </c>
      <c r="G290" s="5" t="s">
        <v>557</v>
      </c>
      <c r="H290" s="8" t="s">
        <v>45</v>
      </c>
      <c r="I290" s="8" t="s">
        <v>66</v>
      </c>
      <c r="J290" s="8" t="s">
        <v>114</v>
      </c>
      <c r="K290" s="5" t="s">
        <v>47</v>
      </c>
      <c r="L290" s="42">
        <v>0</v>
      </c>
      <c r="M290" s="6" t="s">
        <v>48</v>
      </c>
      <c r="N290" s="42">
        <v>0</v>
      </c>
      <c r="O290" s="11">
        <v>0</v>
      </c>
      <c r="P290" s="12">
        <v>0</v>
      </c>
      <c r="Q290" s="12">
        <v>0</v>
      </c>
      <c r="R290" s="43"/>
      <c r="S290" s="43"/>
      <c r="T290" s="43">
        <f t="shared" si="4"/>
        <v>0</v>
      </c>
      <c r="U290" s="12"/>
      <c r="V290" s="51">
        <v>0</v>
      </c>
      <c r="W290" s="51">
        <v>0</v>
      </c>
    </row>
    <row r="291" spans="1:23" s="38" customFormat="1" ht="38.25" x14ac:dyDescent="0.25">
      <c r="A291" s="4">
        <v>290</v>
      </c>
      <c r="B291" s="5" t="s">
        <v>546</v>
      </c>
      <c r="C291" s="5" t="s">
        <v>547</v>
      </c>
      <c r="D291" s="6" t="s">
        <v>548</v>
      </c>
      <c r="E291" s="5" t="s">
        <v>91</v>
      </c>
      <c r="F291" s="7">
        <v>8134514</v>
      </c>
      <c r="G291" s="5" t="s">
        <v>558</v>
      </c>
      <c r="H291" s="8" t="s">
        <v>45</v>
      </c>
      <c r="I291" s="8" t="s">
        <v>23</v>
      </c>
      <c r="J291" s="8" t="s">
        <v>114</v>
      </c>
      <c r="K291" s="5" t="s">
        <v>47</v>
      </c>
      <c r="L291" s="42">
        <v>32</v>
      </c>
      <c r="M291" s="6" t="s">
        <v>48</v>
      </c>
      <c r="N291" s="42">
        <v>11104</v>
      </c>
      <c r="O291" s="11">
        <v>8372550</v>
      </c>
      <c r="P291" s="12">
        <v>5023530</v>
      </c>
      <c r="Q291" s="12">
        <v>3349020</v>
      </c>
      <c r="R291" s="43"/>
      <c r="S291" s="43"/>
      <c r="T291" s="43">
        <f t="shared" si="4"/>
        <v>8372550</v>
      </c>
      <c r="U291" s="12"/>
      <c r="V291" s="51">
        <v>582800</v>
      </c>
      <c r="W291" s="51">
        <v>8955350</v>
      </c>
    </row>
    <row r="292" spans="1:23" s="38" customFormat="1" ht="38.25" x14ac:dyDescent="0.25">
      <c r="A292" s="4">
        <v>291</v>
      </c>
      <c r="B292" s="5" t="s">
        <v>546</v>
      </c>
      <c r="C292" s="5" t="s">
        <v>547</v>
      </c>
      <c r="D292" s="6" t="s">
        <v>548</v>
      </c>
      <c r="E292" s="5" t="s">
        <v>89</v>
      </c>
      <c r="F292" s="7">
        <v>8332631</v>
      </c>
      <c r="G292" s="5" t="s">
        <v>558</v>
      </c>
      <c r="H292" s="8" t="s">
        <v>45</v>
      </c>
      <c r="I292" s="8" t="s">
        <v>23</v>
      </c>
      <c r="J292" s="8" t="s">
        <v>114</v>
      </c>
      <c r="K292" s="5" t="s">
        <v>47</v>
      </c>
      <c r="L292" s="42">
        <v>112</v>
      </c>
      <c r="M292" s="6" t="s">
        <v>48</v>
      </c>
      <c r="N292" s="42">
        <v>38864</v>
      </c>
      <c r="O292" s="11">
        <v>19350000</v>
      </c>
      <c r="P292" s="12">
        <v>11610000</v>
      </c>
      <c r="Q292" s="12">
        <v>7740000</v>
      </c>
      <c r="R292" s="43"/>
      <c r="S292" s="43"/>
      <c r="T292" s="43">
        <f t="shared" si="4"/>
        <v>19350000</v>
      </c>
      <c r="U292" s="12"/>
      <c r="V292" s="51">
        <v>0</v>
      </c>
      <c r="W292" s="51">
        <v>19350000</v>
      </c>
    </row>
    <row r="293" spans="1:23" s="38" customFormat="1" ht="38.25" x14ac:dyDescent="0.25">
      <c r="A293" s="4">
        <v>292</v>
      </c>
      <c r="B293" s="5" t="s">
        <v>546</v>
      </c>
      <c r="C293" s="5" t="s">
        <v>547</v>
      </c>
      <c r="D293" s="6" t="s">
        <v>548</v>
      </c>
      <c r="E293" s="5" t="s">
        <v>338</v>
      </c>
      <c r="F293" s="7">
        <v>9147782</v>
      </c>
      <c r="G293" s="5" t="s">
        <v>559</v>
      </c>
      <c r="H293" s="8" t="s">
        <v>45</v>
      </c>
      <c r="I293" s="8" t="s">
        <v>66</v>
      </c>
      <c r="J293" s="8" t="s">
        <v>114</v>
      </c>
      <c r="K293" s="5" t="s">
        <v>47</v>
      </c>
      <c r="L293" s="42">
        <v>36</v>
      </c>
      <c r="M293" s="6" t="s">
        <v>48</v>
      </c>
      <c r="N293" s="42">
        <v>12492</v>
      </c>
      <c r="O293" s="11">
        <v>17800000</v>
      </c>
      <c r="P293" s="12">
        <v>10680000</v>
      </c>
      <c r="Q293" s="12">
        <v>7120000</v>
      </c>
      <c r="R293" s="43"/>
      <c r="S293" s="43"/>
      <c r="T293" s="43">
        <f t="shared" si="4"/>
        <v>17800000</v>
      </c>
      <c r="U293" s="12"/>
      <c r="V293" s="51">
        <v>0</v>
      </c>
      <c r="W293" s="51">
        <v>17800000</v>
      </c>
    </row>
    <row r="294" spans="1:23" s="38" customFormat="1" ht="38.25" x14ac:dyDescent="0.25">
      <c r="A294" s="4">
        <v>293</v>
      </c>
      <c r="B294" s="5" t="s">
        <v>546</v>
      </c>
      <c r="C294" s="5" t="s">
        <v>547</v>
      </c>
      <c r="D294" s="6" t="s">
        <v>548</v>
      </c>
      <c r="E294" s="5" t="s">
        <v>338</v>
      </c>
      <c r="F294" s="7">
        <v>9227617</v>
      </c>
      <c r="G294" s="5" t="s">
        <v>560</v>
      </c>
      <c r="H294" s="8" t="s">
        <v>45</v>
      </c>
      <c r="I294" s="8" t="s">
        <v>66</v>
      </c>
      <c r="J294" s="8" t="s">
        <v>114</v>
      </c>
      <c r="K294" s="5" t="s">
        <v>47</v>
      </c>
      <c r="L294" s="42">
        <v>43</v>
      </c>
      <c r="M294" s="6" t="s">
        <v>48</v>
      </c>
      <c r="N294" s="42">
        <v>14921</v>
      </c>
      <c r="O294" s="11">
        <v>24948230</v>
      </c>
      <c r="P294" s="12">
        <v>14968938</v>
      </c>
      <c r="Q294" s="12">
        <v>9979292</v>
      </c>
      <c r="R294" s="43"/>
      <c r="S294" s="43"/>
      <c r="T294" s="43">
        <f t="shared" si="4"/>
        <v>24948230</v>
      </c>
      <c r="U294" s="12"/>
      <c r="V294" s="51">
        <v>651770</v>
      </c>
      <c r="W294" s="51">
        <v>25600000</v>
      </c>
    </row>
    <row r="295" spans="1:23" s="38" customFormat="1" ht="38.25" x14ac:dyDescent="0.25">
      <c r="A295" s="4">
        <v>294</v>
      </c>
      <c r="B295" s="5" t="s">
        <v>546</v>
      </c>
      <c r="C295" s="5" t="s">
        <v>547</v>
      </c>
      <c r="D295" s="6" t="s">
        <v>548</v>
      </c>
      <c r="E295" s="5" t="s">
        <v>44</v>
      </c>
      <c r="F295" s="7">
        <v>9934092</v>
      </c>
      <c r="G295" s="5" t="s">
        <v>561</v>
      </c>
      <c r="H295" s="8" t="s">
        <v>45</v>
      </c>
      <c r="I295" s="8" t="s">
        <v>66</v>
      </c>
      <c r="J295" s="8" t="s">
        <v>114</v>
      </c>
      <c r="K295" s="5" t="s">
        <v>47</v>
      </c>
      <c r="L295" s="42">
        <v>3</v>
      </c>
      <c r="M295" s="6" t="s">
        <v>48</v>
      </c>
      <c r="N295" s="42">
        <v>768</v>
      </c>
      <c r="O295" s="11">
        <v>1363070</v>
      </c>
      <c r="P295" s="12">
        <v>817842</v>
      </c>
      <c r="Q295" s="12">
        <v>545228</v>
      </c>
      <c r="R295" s="43"/>
      <c r="S295" s="43"/>
      <c r="T295" s="43">
        <f t="shared" si="4"/>
        <v>1363070</v>
      </c>
      <c r="U295" s="12"/>
      <c r="V295" s="51">
        <v>73690</v>
      </c>
      <c r="W295" s="51">
        <v>1436760</v>
      </c>
    </row>
    <row r="296" spans="1:23" s="38" customFormat="1" ht="38.25" x14ac:dyDescent="0.25">
      <c r="A296" s="4">
        <v>295</v>
      </c>
      <c r="B296" s="5" t="s">
        <v>434</v>
      </c>
      <c r="C296" s="5" t="s">
        <v>435</v>
      </c>
      <c r="D296" s="6">
        <v>71230629</v>
      </c>
      <c r="E296" s="5" t="s">
        <v>134</v>
      </c>
      <c r="F296" s="7">
        <v>1420997</v>
      </c>
      <c r="G296" s="5" t="s">
        <v>436</v>
      </c>
      <c r="H296" s="8" t="s">
        <v>31</v>
      </c>
      <c r="I296" s="8" t="s">
        <v>77</v>
      </c>
      <c r="J296" s="8" t="s">
        <v>250</v>
      </c>
      <c r="K296" s="5" t="s">
        <v>25</v>
      </c>
      <c r="L296" s="9">
        <v>2.75</v>
      </c>
      <c r="M296" s="4" t="s">
        <v>34</v>
      </c>
      <c r="N296" s="10">
        <v>2125</v>
      </c>
      <c r="O296" s="11">
        <v>1991350</v>
      </c>
      <c r="P296" s="12">
        <v>1194810</v>
      </c>
      <c r="Q296" s="12">
        <v>796540</v>
      </c>
      <c r="R296" s="43"/>
      <c r="S296" s="43"/>
      <c r="T296" s="43">
        <f t="shared" si="4"/>
        <v>1991350</v>
      </c>
      <c r="U296" s="12"/>
      <c r="V296" s="51">
        <v>76410</v>
      </c>
      <c r="W296" s="51">
        <v>2067760</v>
      </c>
    </row>
    <row r="297" spans="1:23" s="38" customFormat="1" ht="38.25" x14ac:dyDescent="0.25">
      <c r="A297" s="4">
        <v>296</v>
      </c>
      <c r="B297" s="5" t="s">
        <v>434</v>
      </c>
      <c r="C297" s="5" t="s">
        <v>435</v>
      </c>
      <c r="D297" s="6">
        <v>71230629</v>
      </c>
      <c r="E297" s="5" t="s">
        <v>126</v>
      </c>
      <c r="F297" s="7">
        <v>4417383</v>
      </c>
      <c r="G297" s="5" t="s">
        <v>437</v>
      </c>
      <c r="H297" s="8" t="s">
        <v>31</v>
      </c>
      <c r="I297" s="8" t="s">
        <v>66</v>
      </c>
      <c r="J297" s="8" t="s">
        <v>250</v>
      </c>
      <c r="K297" s="5" t="s">
        <v>25</v>
      </c>
      <c r="L297" s="9">
        <v>3.75</v>
      </c>
      <c r="M297" s="4" t="s">
        <v>107</v>
      </c>
      <c r="N297" s="10">
        <v>2486</v>
      </c>
      <c r="O297" s="11">
        <v>2191280</v>
      </c>
      <c r="P297" s="12">
        <v>1314768</v>
      </c>
      <c r="Q297" s="12">
        <v>876512</v>
      </c>
      <c r="R297" s="43"/>
      <c r="S297" s="43"/>
      <c r="T297" s="43">
        <f t="shared" si="4"/>
        <v>2191280</v>
      </c>
      <c r="U297" s="12"/>
      <c r="V297" s="51">
        <v>108720</v>
      </c>
      <c r="W297" s="51">
        <v>2300000</v>
      </c>
    </row>
    <row r="298" spans="1:23" s="38" customFormat="1" ht="38.25" x14ac:dyDescent="0.25">
      <c r="A298" s="4">
        <v>297</v>
      </c>
      <c r="B298" s="5" t="s">
        <v>434</v>
      </c>
      <c r="C298" s="5" t="s">
        <v>435</v>
      </c>
      <c r="D298" s="6">
        <v>71230629</v>
      </c>
      <c r="E298" s="5" t="s">
        <v>75</v>
      </c>
      <c r="F298" s="7">
        <v>6327242</v>
      </c>
      <c r="G298" s="5" t="s">
        <v>75</v>
      </c>
      <c r="H298" s="8" t="s">
        <v>72</v>
      </c>
      <c r="I298" s="8" t="s">
        <v>77</v>
      </c>
      <c r="J298" s="8" t="s">
        <v>250</v>
      </c>
      <c r="K298" s="5" t="s">
        <v>25</v>
      </c>
      <c r="L298" s="9">
        <v>4</v>
      </c>
      <c r="M298" s="4" t="s">
        <v>68</v>
      </c>
      <c r="N298" s="10">
        <v>2652</v>
      </c>
      <c r="O298" s="11">
        <v>2700000</v>
      </c>
      <c r="P298" s="12">
        <v>1620000</v>
      </c>
      <c r="Q298" s="12">
        <v>1080000</v>
      </c>
      <c r="R298" s="43"/>
      <c r="S298" s="43"/>
      <c r="T298" s="43">
        <f t="shared" si="4"/>
        <v>2700000</v>
      </c>
      <c r="U298" s="12"/>
      <c r="V298" s="51">
        <v>0</v>
      </c>
      <c r="W298" s="51">
        <v>2700000</v>
      </c>
    </row>
    <row r="299" spans="1:23" s="38" customFormat="1" ht="38.25" x14ac:dyDescent="0.25">
      <c r="A299" s="4">
        <v>298</v>
      </c>
      <c r="B299" s="5" t="s">
        <v>434</v>
      </c>
      <c r="C299" s="5" t="s">
        <v>435</v>
      </c>
      <c r="D299" s="6">
        <v>71230629</v>
      </c>
      <c r="E299" s="5" t="s">
        <v>41</v>
      </c>
      <c r="F299" s="7">
        <v>8646020</v>
      </c>
      <c r="G299" s="5" t="s">
        <v>438</v>
      </c>
      <c r="H299" s="8" t="s">
        <v>72</v>
      </c>
      <c r="I299" s="8" t="s">
        <v>23</v>
      </c>
      <c r="J299" s="8" t="s">
        <v>250</v>
      </c>
      <c r="K299" s="5" t="s">
        <v>25</v>
      </c>
      <c r="L299" s="9">
        <v>18</v>
      </c>
      <c r="M299" s="4" t="s">
        <v>43</v>
      </c>
      <c r="N299" s="10">
        <v>15912</v>
      </c>
      <c r="O299" s="11">
        <v>8449880</v>
      </c>
      <c r="P299" s="12">
        <v>5069928</v>
      </c>
      <c r="Q299" s="12">
        <v>3379952</v>
      </c>
      <c r="R299" s="43"/>
      <c r="S299" s="43"/>
      <c r="T299" s="43">
        <f t="shared" si="4"/>
        <v>8449880</v>
      </c>
      <c r="U299" s="12"/>
      <c r="V299" s="51">
        <v>500440</v>
      </c>
      <c r="W299" s="51">
        <v>8950320</v>
      </c>
    </row>
    <row r="300" spans="1:23" s="38" customFormat="1" ht="25.5" x14ac:dyDescent="0.25">
      <c r="A300" s="4">
        <v>299</v>
      </c>
      <c r="B300" s="5" t="s">
        <v>562</v>
      </c>
      <c r="C300" s="5" t="s">
        <v>563</v>
      </c>
      <c r="D300" s="6">
        <v>49562827</v>
      </c>
      <c r="E300" s="5" t="s">
        <v>89</v>
      </c>
      <c r="F300" s="7">
        <v>2080657</v>
      </c>
      <c r="G300" s="5" t="s">
        <v>564</v>
      </c>
      <c r="H300" s="8" t="s">
        <v>45</v>
      </c>
      <c r="I300" s="8" t="s">
        <v>23</v>
      </c>
      <c r="J300" s="8" t="s">
        <v>278</v>
      </c>
      <c r="K300" s="5" t="s">
        <v>47</v>
      </c>
      <c r="L300" s="42">
        <v>196</v>
      </c>
      <c r="M300" s="6" t="s">
        <v>48</v>
      </c>
      <c r="N300" s="42">
        <v>68012</v>
      </c>
      <c r="O300" s="11">
        <v>41572910</v>
      </c>
      <c r="P300" s="12">
        <v>24943746</v>
      </c>
      <c r="Q300" s="12">
        <v>16629164</v>
      </c>
      <c r="R300" s="43"/>
      <c r="S300" s="43">
        <v>-4000000</v>
      </c>
      <c r="T300" s="43">
        <f t="shared" si="4"/>
        <v>37572910</v>
      </c>
      <c r="U300" s="12"/>
      <c r="V300" s="51">
        <v>0</v>
      </c>
      <c r="W300" s="51">
        <v>37572910</v>
      </c>
    </row>
    <row r="301" spans="1:23" s="38" customFormat="1" ht="51" x14ac:dyDescent="0.25">
      <c r="A301" s="4">
        <v>300</v>
      </c>
      <c r="B301" s="5" t="s">
        <v>562</v>
      </c>
      <c r="C301" s="5" t="s">
        <v>563</v>
      </c>
      <c r="D301" s="6">
        <v>49562827</v>
      </c>
      <c r="E301" s="5" t="s">
        <v>118</v>
      </c>
      <c r="F301" s="7">
        <v>2141770</v>
      </c>
      <c r="G301" s="5" t="s">
        <v>565</v>
      </c>
      <c r="H301" s="8" t="s">
        <v>45</v>
      </c>
      <c r="I301" s="8" t="s">
        <v>66</v>
      </c>
      <c r="J301" s="8" t="s">
        <v>278</v>
      </c>
      <c r="K301" s="5" t="s">
        <v>47</v>
      </c>
      <c r="L301" s="42">
        <v>9</v>
      </c>
      <c r="M301" s="6" t="s">
        <v>48</v>
      </c>
      <c r="N301" s="42">
        <v>3123</v>
      </c>
      <c r="O301" s="11">
        <v>3941270</v>
      </c>
      <c r="P301" s="12">
        <v>2364762</v>
      </c>
      <c r="Q301" s="12">
        <v>1576508</v>
      </c>
      <c r="R301" s="43"/>
      <c r="S301" s="43"/>
      <c r="T301" s="43">
        <f t="shared" si="4"/>
        <v>3941270</v>
      </c>
      <c r="U301" s="12"/>
      <c r="V301" s="51">
        <v>0</v>
      </c>
      <c r="W301" s="51">
        <v>3941270</v>
      </c>
    </row>
    <row r="302" spans="1:23" s="38" customFormat="1" ht="25.5" x14ac:dyDescent="0.25">
      <c r="A302" s="4">
        <v>301</v>
      </c>
      <c r="B302" s="5" t="s">
        <v>562</v>
      </c>
      <c r="C302" s="5" t="s">
        <v>563</v>
      </c>
      <c r="D302" s="6">
        <v>49562827</v>
      </c>
      <c r="E302" s="5" t="s">
        <v>89</v>
      </c>
      <c r="F302" s="7">
        <v>2952927</v>
      </c>
      <c r="G302" s="5" t="s">
        <v>566</v>
      </c>
      <c r="H302" s="8" t="s">
        <v>45</v>
      </c>
      <c r="I302" s="8" t="s">
        <v>23</v>
      </c>
      <c r="J302" s="8" t="s">
        <v>147</v>
      </c>
      <c r="K302" s="5" t="s">
        <v>47</v>
      </c>
      <c r="L302" s="42">
        <v>49</v>
      </c>
      <c r="M302" s="6" t="s">
        <v>48</v>
      </c>
      <c r="N302" s="42">
        <v>17003</v>
      </c>
      <c r="O302" s="11">
        <v>9584860</v>
      </c>
      <c r="P302" s="12">
        <v>5750916</v>
      </c>
      <c r="Q302" s="12">
        <v>3833944</v>
      </c>
      <c r="R302" s="43"/>
      <c r="S302" s="43"/>
      <c r="T302" s="43">
        <f t="shared" si="4"/>
        <v>9584860</v>
      </c>
      <c r="U302" s="12"/>
      <c r="V302" s="51">
        <v>0</v>
      </c>
      <c r="W302" s="51">
        <v>9584860</v>
      </c>
    </row>
    <row r="303" spans="1:23" s="38" customFormat="1" ht="38.25" x14ac:dyDescent="0.25">
      <c r="A303" s="4">
        <v>302</v>
      </c>
      <c r="B303" s="5" t="s">
        <v>562</v>
      </c>
      <c r="C303" s="5" t="s">
        <v>563</v>
      </c>
      <c r="D303" s="6">
        <v>49562827</v>
      </c>
      <c r="E303" s="5" t="s">
        <v>118</v>
      </c>
      <c r="F303" s="7">
        <v>3499100</v>
      </c>
      <c r="G303" s="5" t="s">
        <v>567</v>
      </c>
      <c r="H303" s="8" t="s">
        <v>45</v>
      </c>
      <c r="I303" s="8" t="s">
        <v>66</v>
      </c>
      <c r="J303" s="8" t="s">
        <v>84</v>
      </c>
      <c r="K303" s="5" t="s">
        <v>47</v>
      </c>
      <c r="L303" s="42">
        <v>12</v>
      </c>
      <c r="M303" s="6" t="s">
        <v>48</v>
      </c>
      <c r="N303" s="42">
        <v>4164</v>
      </c>
      <c r="O303" s="11">
        <v>4581000</v>
      </c>
      <c r="P303" s="12">
        <v>2748600</v>
      </c>
      <c r="Q303" s="12">
        <v>1832400</v>
      </c>
      <c r="R303" s="43"/>
      <c r="S303" s="43">
        <v>-500000</v>
      </c>
      <c r="T303" s="43">
        <f t="shared" si="4"/>
        <v>4081000</v>
      </c>
      <c r="U303" s="12"/>
      <c r="V303" s="51">
        <v>0</v>
      </c>
      <c r="W303" s="51">
        <v>4081000</v>
      </c>
    </row>
    <row r="304" spans="1:23" s="38" customFormat="1" ht="25.5" x14ac:dyDescent="0.25">
      <c r="A304" s="4">
        <v>303</v>
      </c>
      <c r="B304" s="5" t="s">
        <v>562</v>
      </c>
      <c r="C304" s="5" t="s">
        <v>563</v>
      </c>
      <c r="D304" s="6">
        <v>49562827</v>
      </c>
      <c r="E304" s="5" t="s">
        <v>89</v>
      </c>
      <c r="F304" s="7">
        <v>5239713</v>
      </c>
      <c r="G304" s="5" t="s">
        <v>568</v>
      </c>
      <c r="H304" s="8" t="s">
        <v>45</v>
      </c>
      <c r="I304" s="8" t="s">
        <v>23</v>
      </c>
      <c r="J304" s="8" t="s">
        <v>84</v>
      </c>
      <c r="K304" s="5" t="s">
        <v>47</v>
      </c>
      <c r="L304" s="42">
        <v>51</v>
      </c>
      <c r="M304" s="6" t="s">
        <v>48</v>
      </c>
      <c r="N304" s="42">
        <v>17697</v>
      </c>
      <c r="O304" s="11">
        <v>9976070</v>
      </c>
      <c r="P304" s="12">
        <v>5985642</v>
      </c>
      <c r="Q304" s="12">
        <v>3990428</v>
      </c>
      <c r="R304" s="43"/>
      <c r="S304" s="43"/>
      <c r="T304" s="43">
        <f t="shared" si="4"/>
        <v>9976070</v>
      </c>
      <c r="U304" s="12"/>
      <c r="V304" s="51">
        <v>0</v>
      </c>
      <c r="W304" s="51">
        <v>9976070</v>
      </c>
    </row>
    <row r="305" spans="1:23" s="38" customFormat="1" ht="38.25" x14ac:dyDescent="0.25">
      <c r="A305" s="4">
        <v>304</v>
      </c>
      <c r="B305" s="5" t="s">
        <v>562</v>
      </c>
      <c r="C305" s="5" t="s">
        <v>563</v>
      </c>
      <c r="D305" s="6">
        <v>49562827</v>
      </c>
      <c r="E305" s="5" t="s">
        <v>118</v>
      </c>
      <c r="F305" s="7">
        <v>5484955</v>
      </c>
      <c r="G305" s="5" t="s">
        <v>569</v>
      </c>
      <c r="H305" s="8" t="s">
        <v>45</v>
      </c>
      <c r="I305" s="8" t="s">
        <v>66</v>
      </c>
      <c r="J305" s="8" t="s">
        <v>278</v>
      </c>
      <c r="K305" s="5" t="s">
        <v>47</v>
      </c>
      <c r="L305" s="42">
        <v>8</v>
      </c>
      <c r="M305" s="6" t="s">
        <v>48</v>
      </c>
      <c r="N305" s="42">
        <v>2776</v>
      </c>
      <c r="O305" s="11">
        <v>3503350</v>
      </c>
      <c r="P305" s="12">
        <v>2102010</v>
      </c>
      <c r="Q305" s="12">
        <v>1401340</v>
      </c>
      <c r="R305" s="43"/>
      <c r="S305" s="43"/>
      <c r="T305" s="43">
        <f t="shared" si="4"/>
        <v>3503350</v>
      </c>
      <c r="U305" s="12"/>
      <c r="V305" s="51">
        <v>0</v>
      </c>
      <c r="W305" s="51">
        <v>3503350</v>
      </c>
    </row>
    <row r="306" spans="1:23" s="38" customFormat="1" ht="63.75" x14ac:dyDescent="0.25">
      <c r="A306" s="4">
        <v>305</v>
      </c>
      <c r="B306" s="5" t="s">
        <v>562</v>
      </c>
      <c r="C306" s="5" t="s">
        <v>563</v>
      </c>
      <c r="D306" s="6">
        <v>49562827</v>
      </c>
      <c r="E306" s="5" t="s">
        <v>338</v>
      </c>
      <c r="F306" s="7">
        <v>5730896</v>
      </c>
      <c r="G306" s="5" t="s">
        <v>570</v>
      </c>
      <c r="H306" s="8" t="s">
        <v>45</v>
      </c>
      <c r="I306" s="8" t="s">
        <v>66</v>
      </c>
      <c r="J306" s="8" t="s">
        <v>147</v>
      </c>
      <c r="K306" s="5" t="s">
        <v>47</v>
      </c>
      <c r="L306" s="42">
        <v>18</v>
      </c>
      <c r="M306" s="6" t="s">
        <v>48</v>
      </c>
      <c r="N306" s="42">
        <v>6246</v>
      </c>
      <c r="O306" s="11">
        <v>10294980</v>
      </c>
      <c r="P306" s="12">
        <v>6176988</v>
      </c>
      <c r="Q306" s="12">
        <v>4117992</v>
      </c>
      <c r="R306" s="43"/>
      <c r="S306" s="43"/>
      <c r="T306" s="43">
        <f t="shared" si="4"/>
        <v>10294980</v>
      </c>
      <c r="U306" s="12"/>
      <c r="V306" s="51">
        <v>0</v>
      </c>
      <c r="W306" s="51">
        <v>10294980</v>
      </c>
    </row>
    <row r="307" spans="1:23" s="38" customFormat="1" ht="25.5" x14ac:dyDescent="0.25">
      <c r="A307" s="4">
        <v>306</v>
      </c>
      <c r="B307" s="5" t="s">
        <v>562</v>
      </c>
      <c r="C307" s="5" t="s">
        <v>563</v>
      </c>
      <c r="D307" s="6">
        <v>49562827</v>
      </c>
      <c r="E307" s="5" t="s">
        <v>89</v>
      </c>
      <c r="F307" s="7">
        <v>5934524</v>
      </c>
      <c r="G307" s="5" t="s">
        <v>571</v>
      </c>
      <c r="H307" s="8" t="s">
        <v>45</v>
      </c>
      <c r="I307" s="8" t="s">
        <v>23</v>
      </c>
      <c r="J307" s="8" t="s">
        <v>84</v>
      </c>
      <c r="K307" s="5" t="s">
        <v>47</v>
      </c>
      <c r="L307" s="42">
        <v>128</v>
      </c>
      <c r="M307" s="6" t="s">
        <v>48</v>
      </c>
      <c r="N307" s="42">
        <v>44416</v>
      </c>
      <c r="O307" s="11">
        <v>27149650</v>
      </c>
      <c r="P307" s="12">
        <v>16289790</v>
      </c>
      <c r="Q307" s="12">
        <v>10859860</v>
      </c>
      <c r="R307" s="43"/>
      <c r="S307" s="43">
        <v>-4500000</v>
      </c>
      <c r="T307" s="43">
        <f t="shared" si="4"/>
        <v>22649650</v>
      </c>
      <c r="U307" s="12"/>
      <c r="V307" s="51">
        <v>0</v>
      </c>
      <c r="W307" s="51">
        <v>22649650</v>
      </c>
    </row>
    <row r="308" spans="1:23" s="38" customFormat="1" ht="38.25" x14ac:dyDescent="0.25">
      <c r="A308" s="4">
        <v>307</v>
      </c>
      <c r="B308" s="5" t="s">
        <v>562</v>
      </c>
      <c r="C308" s="5" t="s">
        <v>563</v>
      </c>
      <c r="D308" s="6">
        <v>49562827</v>
      </c>
      <c r="E308" s="5" t="s">
        <v>118</v>
      </c>
      <c r="F308" s="7">
        <v>7605066</v>
      </c>
      <c r="G308" s="5" t="s">
        <v>572</v>
      </c>
      <c r="H308" s="8" t="s">
        <v>45</v>
      </c>
      <c r="I308" s="8" t="s">
        <v>66</v>
      </c>
      <c r="J308" s="8" t="s">
        <v>278</v>
      </c>
      <c r="K308" s="5" t="s">
        <v>47</v>
      </c>
      <c r="L308" s="42">
        <v>5</v>
      </c>
      <c r="M308" s="6" t="s">
        <v>48</v>
      </c>
      <c r="N308" s="42">
        <v>1735</v>
      </c>
      <c r="O308" s="11">
        <v>2189590</v>
      </c>
      <c r="P308" s="12">
        <v>1313754</v>
      </c>
      <c r="Q308" s="12">
        <v>875836</v>
      </c>
      <c r="R308" s="43"/>
      <c r="S308" s="43"/>
      <c r="T308" s="43">
        <f t="shared" si="4"/>
        <v>2189590</v>
      </c>
      <c r="U308" s="12"/>
      <c r="V308" s="51">
        <v>0</v>
      </c>
      <c r="W308" s="51">
        <v>2189590</v>
      </c>
    </row>
    <row r="309" spans="1:23" s="38" customFormat="1" ht="63.75" x14ac:dyDescent="0.25">
      <c r="A309" s="4">
        <v>308</v>
      </c>
      <c r="B309" s="5" t="s">
        <v>562</v>
      </c>
      <c r="C309" s="5" t="s">
        <v>563</v>
      </c>
      <c r="D309" s="6">
        <v>49562827</v>
      </c>
      <c r="E309" s="5" t="s">
        <v>338</v>
      </c>
      <c r="F309" s="7">
        <v>8138516</v>
      </c>
      <c r="G309" s="5" t="s">
        <v>573</v>
      </c>
      <c r="H309" s="8" t="s">
        <v>45</v>
      </c>
      <c r="I309" s="8" t="s">
        <v>66</v>
      </c>
      <c r="J309" s="8" t="s">
        <v>147</v>
      </c>
      <c r="K309" s="5" t="s">
        <v>47</v>
      </c>
      <c r="L309" s="42">
        <v>18</v>
      </c>
      <c r="M309" s="6" t="s">
        <v>48</v>
      </c>
      <c r="N309" s="42">
        <v>6246</v>
      </c>
      <c r="O309" s="11">
        <v>10294980</v>
      </c>
      <c r="P309" s="12">
        <v>6176988</v>
      </c>
      <c r="Q309" s="12">
        <v>4117992</v>
      </c>
      <c r="R309" s="43"/>
      <c r="S309" s="43"/>
      <c r="T309" s="43">
        <f t="shared" si="4"/>
        <v>10294980</v>
      </c>
      <c r="U309" s="12"/>
      <c r="V309" s="51">
        <v>0</v>
      </c>
      <c r="W309" s="51">
        <v>10294980</v>
      </c>
    </row>
    <row r="310" spans="1:23" s="38" customFormat="1" ht="25.5" x14ac:dyDescent="0.25">
      <c r="A310" s="4">
        <v>309</v>
      </c>
      <c r="B310" s="5" t="s">
        <v>562</v>
      </c>
      <c r="C310" s="5" t="s">
        <v>563</v>
      </c>
      <c r="D310" s="6">
        <v>49562827</v>
      </c>
      <c r="E310" s="5" t="s">
        <v>91</v>
      </c>
      <c r="F310" s="7">
        <v>8834308</v>
      </c>
      <c r="G310" s="5" t="s">
        <v>566</v>
      </c>
      <c r="H310" s="8" t="s">
        <v>45</v>
      </c>
      <c r="I310" s="8" t="s">
        <v>23</v>
      </c>
      <c r="J310" s="8" t="s">
        <v>147</v>
      </c>
      <c r="K310" s="5" t="s">
        <v>47</v>
      </c>
      <c r="L310" s="42">
        <v>22</v>
      </c>
      <c r="M310" s="6" t="s">
        <v>48</v>
      </c>
      <c r="N310" s="42">
        <v>7634</v>
      </c>
      <c r="O310" s="11">
        <v>5756120</v>
      </c>
      <c r="P310" s="12">
        <v>3453672</v>
      </c>
      <c r="Q310" s="12">
        <v>2302448</v>
      </c>
      <c r="R310" s="43"/>
      <c r="S310" s="43">
        <v>-1000000</v>
      </c>
      <c r="T310" s="43">
        <f t="shared" si="4"/>
        <v>4756120</v>
      </c>
      <c r="U310" s="12"/>
      <c r="V310" s="51">
        <v>0</v>
      </c>
      <c r="W310" s="51">
        <v>4756120</v>
      </c>
    </row>
    <row r="311" spans="1:23" s="38" customFormat="1" ht="25.5" x14ac:dyDescent="0.25">
      <c r="A311" s="4">
        <v>310</v>
      </c>
      <c r="B311" s="5" t="s">
        <v>562</v>
      </c>
      <c r="C311" s="5" t="s">
        <v>563</v>
      </c>
      <c r="D311" s="6">
        <v>49562827</v>
      </c>
      <c r="E311" s="5" t="s">
        <v>91</v>
      </c>
      <c r="F311" s="7">
        <v>9637335</v>
      </c>
      <c r="G311" s="5" t="s">
        <v>574</v>
      </c>
      <c r="H311" s="8" t="s">
        <v>45</v>
      </c>
      <c r="I311" s="8" t="s">
        <v>66</v>
      </c>
      <c r="J311" s="8" t="s">
        <v>84</v>
      </c>
      <c r="K311" s="5" t="s">
        <v>47</v>
      </c>
      <c r="L311" s="42">
        <v>64</v>
      </c>
      <c r="M311" s="6" t="s">
        <v>48</v>
      </c>
      <c r="N311" s="42">
        <v>22208</v>
      </c>
      <c r="O311" s="11">
        <v>25643760</v>
      </c>
      <c r="P311" s="12">
        <v>15386256</v>
      </c>
      <c r="Q311" s="12">
        <v>10257504</v>
      </c>
      <c r="R311" s="43"/>
      <c r="S311" s="43">
        <v>-4000000</v>
      </c>
      <c r="T311" s="43">
        <f t="shared" si="4"/>
        <v>21643760</v>
      </c>
      <c r="U311" s="12"/>
      <c r="V311" s="51">
        <v>0</v>
      </c>
      <c r="W311" s="51">
        <v>21643760</v>
      </c>
    </row>
    <row r="312" spans="1:23" s="38" customFormat="1" ht="25.5" x14ac:dyDescent="0.25">
      <c r="A312" s="4">
        <v>311</v>
      </c>
      <c r="B312" s="5" t="s">
        <v>439</v>
      </c>
      <c r="C312" s="5" t="s">
        <v>440</v>
      </c>
      <c r="D312" s="6">
        <v>70965200</v>
      </c>
      <c r="E312" s="5" t="s">
        <v>127</v>
      </c>
      <c r="F312" s="7">
        <v>3790557</v>
      </c>
      <c r="G312" s="5" t="s">
        <v>441</v>
      </c>
      <c r="H312" s="8" t="s">
        <v>31</v>
      </c>
      <c r="I312" s="8" t="s">
        <v>66</v>
      </c>
      <c r="J312" s="8" t="s">
        <v>147</v>
      </c>
      <c r="K312" s="5" t="s">
        <v>25</v>
      </c>
      <c r="L312" s="9">
        <v>4</v>
      </c>
      <c r="M312" s="4" t="s">
        <v>34</v>
      </c>
      <c r="N312" s="10">
        <v>2208</v>
      </c>
      <c r="O312" s="11">
        <v>2959400</v>
      </c>
      <c r="P312" s="12">
        <v>1775640</v>
      </c>
      <c r="Q312" s="12">
        <v>1183760</v>
      </c>
      <c r="R312" s="43"/>
      <c r="S312" s="43"/>
      <c r="T312" s="43">
        <f t="shared" si="4"/>
        <v>2959400</v>
      </c>
      <c r="U312" s="12"/>
      <c r="V312" s="51">
        <v>116810</v>
      </c>
      <c r="W312" s="51">
        <v>3076210</v>
      </c>
    </row>
    <row r="313" spans="1:23" s="38" customFormat="1" ht="25.5" x14ac:dyDescent="0.25">
      <c r="A313" s="4">
        <v>312</v>
      </c>
      <c r="B313" s="5" t="s">
        <v>442</v>
      </c>
      <c r="C313" s="5" t="s">
        <v>443</v>
      </c>
      <c r="D313" s="6">
        <v>60557621</v>
      </c>
      <c r="E313" s="5" t="s">
        <v>82</v>
      </c>
      <c r="F313" s="7">
        <v>3424265</v>
      </c>
      <c r="G313" s="5" t="s">
        <v>444</v>
      </c>
      <c r="H313" s="8" t="s">
        <v>31</v>
      </c>
      <c r="I313" s="8" t="s">
        <v>32</v>
      </c>
      <c r="J313" s="8" t="s">
        <v>445</v>
      </c>
      <c r="K313" s="5" t="s">
        <v>25</v>
      </c>
      <c r="L313" s="9">
        <v>1.5</v>
      </c>
      <c r="M313" s="4" t="s">
        <v>68</v>
      </c>
      <c r="N313" s="10">
        <v>1159</v>
      </c>
      <c r="O313" s="11">
        <v>1088080</v>
      </c>
      <c r="P313" s="12">
        <v>652848</v>
      </c>
      <c r="Q313" s="12">
        <v>435232</v>
      </c>
      <c r="R313" s="43"/>
      <c r="S313" s="43"/>
      <c r="T313" s="43">
        <f t="shared" ref="T313:T334" si="5">O313+R313+S313</f>
        <v>1088080</v>
      </c>
      <c r="U313" s="12"/>
      <c r="V313" s="51">
        <v>45270</v>
      </c>
      <c r="W313" s="51">
        <v>1133350</v>
      </c>
    </row>
    <row r="314" spans="1:23" s="38" customFormat="1" ht="25.5" x14ac:dyDescent="0.25">
      <c r="A314" s="4">
        <v>313</v>
      </c>
      <c r="B314" s="5" t="s">
        <v>442</v>
      </c>
      <c r="C314" s="5" t="s">
        <v>443</v>
      </c>
      <c r="D314" s="6">
        <v>60557621</v>
      </c>
      <c r="E314" s="5" t="s">
        <v>29</v>
      </c>
      <c r="F314" s="7">
        <v>5835780</v>
      </c>
      <c r="G314" s="5" t="s">
        <v>446</v>
      </c>
      <c r="H314" s="8" t="s">
        <v>31</v>
      </c>
      <c r="I314" s="8" t="s">
        <v>32</v>
      </c>
      <c r="J314" s="8" t="s">
        <v>24</v>
      </c>
      <c r="K314" s="5" t="s">
        <v>25</v>
      </c>
      <c r="L314" s="9">
        <v>2.5099999999999998</v>
      </c>
      <c r="M314" s="4" t="s">
        <v>34</v>
      </c>
      <c r="N314" s="10">
        <v>1664</v>
      </c>
      <c r="O314" s="11">
        <v>1193170</v>
      </c>
      <c r="P314" s="12">
        <v>715902</v>
      </c>
      <c r="Q314" s="12">
        <v>477268</v>
      </c>
      <c r="R314" s="43"/>
      <c r="S314" s="43"/>
      <c r="T314" s="43">
        <f t="shared" si="5"/>
        <v>1193170</v>
      </c>
      <c r="U314" s="12"/>
      <c r="V314" s="51">
        <v>60140</v>
      </c>
      <c r="W314" s="51">
        <v>1253310</v>
      </c>
    </row>
    <row r="315" spans="1:23" s="38" customFormat="1" ht="25.5" x14ac:dyDescent="0.25">
      <c r="A315" s="4">
        <v>314</v>
      </c>
      <c r="B315" s="5" t="s">
        <v>442</v>
      </c>
      <c r="C315" s="5" t="s">
        <v>443</v>
      </c>
      <c r="D315" s="6">
        <v>60557621</v>
      </c>
      <c r="E315" s="5" t="s">
        <v>82</v>
      </c>
      <c r="F315" s="7">
        <v>6651192</v>
      </c>
      <c r="G315" s="5" t="s">
        <v>447</v>
      </c>
      <c r="H315" s="8" t="s">
        <v>31</v>
      </c>
      <c r="I315" s="8" t="s">
        <v>32</v>
      </c>
      <c r="J315" s="8" t="s">
        <v>445</v>
      </c>
      <c r="K315" s="5" t="s">
        <v>25</v>
      </c>
      <c r="L315" s="9">
        <v>3.15</v>
      </c>
      <c r="M315" s="4" t="s">
        <v>68</v>
      </c>
      <c r="N315" s="10">
        <v>2434</v>
      </c>
      <c r="O315" s="11">
        <v>2284980</v>
      </c>
      <c r="P315" s="12">
        <v>1370988</v>
      </c>
      <c r="Q315" s="12">
        <v>913992</v>
      </c>
      <c r="R315" s="43"/>
      <c r="S315" s="43"/>
      <c r="T315" s="43">
        <f t="shared" si="5"/>
        <v>2284980</v>
      </c>
      <c r="U315" s="12"/>
      <c r="V315" s="51">
        <v>95060</v>
      </c>
      <c r="W315" s="51">
        <v>2380040</v>
      </c>
    </row>
    <row r="316" spans="1:23" s="38" customFormat="1" ht="25.5" x14ac:dyDescent="0.25">
      <c r="A316" s="4">
        <v>315</v>
      </c>
      <c r="B316" s="5" t="s">
        <v>442</v>
      </c>
      <c r="C316" s="5" t="s">
        <v>443</v>
      </c>
      <c r="D316" s="6">
        <v>60557621</v>
      </c>
      <c r="E316" s="5" t="s">
        <v>134</v>
      </c>
      <c r="F316" s="7">
        <v>7314919</v>
      </c>
      <c r="G316" s="5" t="s">
        <v>448</v>
      </c>
      <c r="H316" s="8" t="s">
        <v>57</v>
      </c>
      <c r="I316" s="8" t="s">
        <v>77</v>
      </c>
      <c r="J316" s="8" t="s">
        <v>58</v>
      </c>
      <c r="K316" s="5" t="s">
        <v>25</v>
      </c>
      <c r="L316" s="9">
        <v>3</v>
      </c>
      <c r="M316" s="4" t="s">
        <v>34</v>
      </c>
      <c r="N316" s="10">
        <v>2319</v>
      </c>
      <c r="O316" s="11">
        <v>2172380</v>
      </c>
      <c r="P316" s="12">
        <v>1303428</v>
      </c>
      <c r="Q316" s="12">
        <v>868952</v>
      </c>
      <c r="R316" s="43"/>
      <c r="S316" s="43"/>
      <c r="T316" s="43">
        <f t="shared" si="5"/>
        <v>2172380</v>
      </c>
      <c r="U316" s="12"/>
      <c r="V316" s="51">
        <v>83350</v>
      </c>
      <c r="W316" s="51">
        <v>2255730</v>
      </c>
    </row>
    <row r="317" spans="1:23" s="38" customFormat="1" ht="25.5" x14ac:dyDescent="0.25">
      <c r="A317" s="4">
        <v>316</v>
      </c>
      <c r="B317" s="5" t="s">
        <v>442</v>
      </c>
      <c r="C317" s="5" t="s">
        <v>443</v>
      </c>
      <c r="D317" s="6">
        <v>60557621</v>
      </c>
      <c r="E317" s="5" t="s">
        <v>333</v>
      </c>
      <c r="F317" s="7">
        <v>8664237</v>
      </c>
      <c r="G317" s="5" t="s">
        <v>449</v>
      </c>
      <c r="H317" s="8" t="s">
        <v>45</v>
      </c>
      <c r="I317" s="8" t="s">
        <v>32</v>
      </c>
      <c r="J317" s="8" t="s">
        <v>24</v>
      </c>
      <c r="K317" s="5" t="s">
        <v>47</v>
      </c>
      <c r="L317" s="10">
        <v>10</v>
      </c>
      <c r="M317" s="4" t="s">
        <v>48</v>
      </c>
      <c r="N317" s="10">
        <v>3110</v>
      </c>
      <c r="O317" s="11">
        <v>2978110</v>
      </c>
      <c r="P317" s="12">
        <v>1786866</v>
      </c>
      <c r="Q317" s="12">
        <v>1191244</v>
      </c>
      <c r="R317" s="43"/>
      <c r="S317" s="43"/>
      <c r="T317" s="43">
        <f t="shared" si="5"/>
        <v>2978110</v>
      </c>
      <c r="U317" s="12"/>
      <c r="V317" s="51">
        <v>21890</v>
      </c>
      <c r="W317" s="51">
        <v>3000000</v>
      </c>
    </row>
    <row r="318" spans="1:23" s="38" customFormat="1" ht="51" x14ac:dyDescent="0.25">
      <c r="A318" s="4">
        <v>317</v>
      </c>
      <c r="B318" s="5" t="s">
        <v>442</v>
      </c>
      <c r="C318" s="5" t="s">
        <v>443</v>
      </c>
      <c r="D318" s="6">
        <v>60557621</v>
      </c>
      <c r="E318" s="5" t="s">
        <v>35</v>
      </c>
      <c r="F318" s="7">
        <v>8952114</v>
      </c>
      <c r="G318" s="5" t="s">
        <v>450</v>
      </c>
      <c r="H318" s="8" t="s">
        <v>22</v>
      </c>
      <c r="I318" s="8" t="s">
        <v>32</v>
      </c>
      <c r="J318" s="8" t="s">
        <v>103</v>
      </c>
      <c r="K318" s="5" t="s">
        <v>25</v>
      </c>
      <c r="L318" s="9">
        <v>3.35</v>
      </c>
      <c r="M318" s="4" t="s">
        <v>34</v>
      </c>
      <c r="N318" s="10">
        <v>2221</v>
      </c>
      <c r="O318" s="11">
        <v>2375400</v>
      </c>
      <c r="P318" s="12">
        <v>1425240</v>
      </c>
      <c r="Q318" s="12">
        <v>950160</v>
      </c>
      <c r="R318" s="43"/>
      <c r="S318" s="43"/>
      <c r="T318" s="43">
        <f t="shared" si="5"/>
        <v>2375400</v>
      </c>
      <c r="U318" s="12" t="s">
        <v>38</v>
      </c>
      <c r="V318" s="51">
        <v>0</v>
      </c>
      <c r="W318" s="51">
        <v>2375400</v>
      </c>
    </row>
    <row r="319" spans="1:23" s="38" customFormat="1" ht="25.5" x14ac:dyDescent="0.25">
      <c r="A319" s="4">
        <v>318</v>
      </c>
      <c r="B319" s="5" t="s">
        <v>442</v>
      </c>
      <c r="C319" s="5" t="s">
        <v>443</v>
      </c>
      <c r="D319" s="6">
        <v>60557621</v>
      </c>
      <c r="E319" s="5" t="s">
        <v>29</v>
      </c>
      <c r="F319" s="7">
        <v>9580837</v>
      </c>
      <c r="G319" s="5" t="s">
        <v>451</v>
      </c>
      <c r="H319" s="8" t="s">
        <v>57</v>
      </c>
      <c r="I319" s="8" t="s">
        <v>32</v>
      </c>
      <c r="J319" s="8" t="s">
        <v>125</v>
      </c>
      <c r="K319" s="5" t="s">
        <v>25</v>
      </c>
      <c r="L319" s="9">
        <v>3.3</v>
      </c>
      <c r="M319" s="4" t="s">
        <v>34</v>
      </c>
      <c r="N319" s="10">
        <v>2187</v>
      </c>
      <c r="O319" s="11">
        <v>1568710</v>
      </c>
      <c r="P319" s="12">
        <v>941226</v>
      </c>
      <c r="Q319" s="12">
        <v>627484</v>
      </c>
      <c r="R319" s="43"/>
      <c r="S319" s="43"/>
      <c r="T319" s="43">
        <f t="shared" si="5"/>
        <v>1568710</v>
      </c>
      <c r="U319" s="12"/>
      <c r="V319" s="51">
        <v>79070</v>
      </c>
      <c r="W319" s="51">
        <v>1647780</v>
      </c>
    </row>
    <row r="320" spans="1:23" s="38" customFormat="1" ht="38.25" x14ac:dyDescent="0.25">
      <c r="A320" s="4">
        <v>319</v>
      </c>
      <c r="B320" s="5" t="s">
        <v>452</v>
      </c>
      <c r="C320" s="5" t="s">
        <v>453</v>
      </c>
      <c r="D320" s="6">
        <v>75094924</v>
      </c>
      <c r="E320" s="5" t="s">
        <v>64</v>
      </c>
      <c r="F320" s="7">
        <v>4123958</v>
      </c>
      <c r="G320" s="5" t="s">
        <v>452</v>
      </c>
      <c r="H320" s="8" t="s">
        <v>22</v>
      </c>
      <c r="I320" s="8" t="s">
        <v>66</v>
      </c>
      <c r="J320" s="8" t="s">
        <v>454</v>
      </c>
      <c r="K320" s="5" t="s">
        <v>25</v>
      </c>
      <c r="L320" s="9">
        <v>0.4</v>
      </c>
      <c r="M320" s="4" t="s">
        <v>68</v>
      </c>
      <c r="N320" s="10">
        <v>397</v>
      </c>
      <c r="O320" s="11">
        <v>450820</v>
      </c>
      <c r="P320" s="12">
        <v>270492</v>
      </c>
      <c r="Q320" s="12">
        <v>180328</v>
      </c>
      <c r="R320" s="43"/>
      <c r="S320" s="43"/>
      <c r="T320" s="43">
        <f t="shared" si="5"/>
        <v>450820</v>
      </c>
      <c r="U320" s="12"/>
      <c r="V320" s="51">
        <v>16260</v>
      </c>
      <c r="W320" s="51">
        <v>467080</v>
      </c>
    </row>
    <row r="321" spans="1:23" s="38" customFormat="1" ht="89.25" x14ac:dyDescent="0.25">
      <c r="A321" s="4">
        <v>320</v>
      </c>
      <c r="B321" s="5" t="s">
        <v>455</v>
      </c>
      <c r="C321" s="5" t="s">
        <v>456</v>
      </c>
      <c r="D321" s="6">
        <v>75095009</v>
      </c>
      <c r="E321" s="5" t="s">
        <v>64</v>
      </c>
      <c r="F321" s="7">
        <v>4755953</v>
      </c>
      <c r="G321" s="5" t="s">
        <v>457</v>
      </c>
      <c r="H321" s="8" t="s">
        <v>22</v>
      </c>
      <c r="I321" s="8" t="s">
        <v>66</v>
      </c>
      <c r="J321" s="8" t="s">
        <v>458</v>
      </c>
      <c r="K321" s="5" t="s">
        <v>25</v>
      </c>
      <c r="L321" s="9">
        <v>2.2000000000000002</v>
      </c>
      <c r="M321" s="4" t="s">
        <v>68</v>
      </c>
      <c r="N321" s="10">
        <v>2186</v>
      </c>
      <c r="O321" s="11">
        <v>2479510</v>
      </c>
      <c r="P321" s="12">
        <v>1487706</v>
      </c>
      <c r="Q321" s="12">
        <v>991804</v>
      </c>
      <c r="R321" s="43"/>
      <c r="S321" s="43"/>
      <c r="T321" s="43">
        <f t="shared" si="5"/>
        <v>2479510</v>
      </c>
      <c r="U321" s="12"/>
      <c r="V321" s="51">
        <v>98280</v>
      </c>
      <c r="W321" s="51">
        <v>2577790</v>
      </c>
    </row>
    <row r="322" spans="1:23" s="38" customFormat="1" ht="25.5" x14ac:dyDescent="0.25">
      <c r="A322" s="4">
        <v>321</v>
      </c>
      <c r="B322" s="5" t="s">
        <v>459</v>
      </c>
      <c r="C322" s="5" t="s">
        <v>460</v>
      </c>
      <c r="D322" s="6">
        <v>70640327</v>
      </c>
      <c r="E322" s="5" t="s">
        <v>461</v>
      </c>
      <c r="F322" s="7">
        <v>2278292</v>
      </c>
      <c r="G322" s="5" t="s">
        <v>462</v>
      </c>
      <c r="H322" s="8" t="s">
        <v>45</v>
      </c>
      <c r="I322" s="8" t="s">
        <v>32</v>
      </c>
      <c r="J322" s="8" t="s">
        <v>24</v>
      </c>
      <c r="K322" s="5" t="s">
        <v>47</v>
      </c>
      <c r="L322" s="10">
        <v>11</v>
      </c>
      <c r="M322" s="4" t="s">
        <v>48</v>
      </c>
      <c r="N322" s="10">
        <v>2816</v>
      </c>
      <c r="O322" s="11">
        <v>1032950</v>
      </c>
      <c r="P322" s="12">
        <v>619770</v>
      </c>
      <c r="Q322" s="12">
        <v>413180</v>
      </c>
      <c r="R322" s="43"/>
      <c r="S322" s="43"/>
      <c r="T322" s="43">
        <f t="shared" si="5"/>
        <v>1032950</v>
      </c>
      <c r="U322" s="12"/>
      <c r="V322" s="51">
        <v>67310</v>
      </c>
      <c r="W322" s="51">
        <v>1100260</v>
      </c>
    </row>
    <row r="323" spans="1:23" s="38" customFormat="1" ht="25.5" x14ac:dyDescent="0.25">
      <c r="A323" s="4">
        <v>322</v>
      </c>
      <c r="B323" s="5" t="s">
        <v>459</v>
      </c>
      <c r="C323" s="5" t="s">
        <v>460</v>
      </c>
      <c r="D323" s="6">
        <v>70640327</v>
      </c>
      <c r="E323" s="5" t="s">
        <v>461</v>
      </c>
      <c r="F323" s="7">
        <v>6643410</v>
      </c>
      <c r="G323" s="5" t="s">
        <v>462</v>
      </c>
      <c r="H323" s="8" t="s">
        <v>45</v>
      </c>
      <c r="I323" s="8" t="s">
        <v>32</v>
      </c>
      <c r="J323" s="8" t="s">
        <v>147</v>
      </c>
      <c r="K323" s="5" t="s">
        <v>47</v>
      </c>
      <c r="L323" s="10">
        <v>11</v>
      </c>
      <c r="M323" s="4" t="s">
        <v>48</v>
      </c>
      <c r="N323" s="10">
        <v>3072</v>
      </c>
      <c r="O323" s="11">
        <v>1032950</v>
      </c>
      <c r="P323" s="12">
        <v>619770</v>
      </c>
      <c r="Q323" s="12">
        <v>413180</v>
      </c>
      <c r="R323" s="43"/>
      <c r="S323" s="43"/>
      <c r="T323" s="43">
        <f t="shared" si="5"/>
        <v>1032950</v>
      </c>
      <c r="U323" s="12"/>
      <c r="V323" s="51">
        <v>67310</v>
      </c>
      <c r="W323" s="51">
        <v>1100260</v>
      </c>
    </row>
    <row r="324" spans="1:23" s="38" customFormat="1" ht="38.25" x14ac:dyDescent="0.25">
      <c r="A324" s="4">
        <v>323</v>
      </c>
      <c r="B324" s="5" t="s">
        <v>463</v>
      </c>
      <c r="C324" s="5" t="s">
        <v>464</v>
      </c>
      <c r="D324" s="6">
        <v>47933763</v>
      </c>
      <c r="E324" s="5" t="s">
        <v>41</v>
      </c>
      <c r="F324" s="7">
        <v>3586057</v>
      </c>
      <c r="G324" s="5" t="s">
        <v>465</v>
      </c>
      <c r="H324" s="8" t="s">
        <v>72</v>
      </c>
      <c r="I324" s="8" t="s">
        <v>23</v>
      </c>
      <c r="J324" s="8" t="s">
        <v>58</v>
      </c>
      <c r="K324" s="5" t="s">
        <v>25</v>
      </c>
      <c r="L324" s="9">
        <v>3.53</v>
      </c>
      <c r="M324" s="4" t="s">
        <v>43</v>
      </c>
      <c r="N324" s="10">
        <v>3120</v>
      </c>
      <c r="O324" s="11">
        <v>1657110</v>
      </c>
      <c r="P324" s="12">
        <v>994266</v>
      </c>
      <c r="Q324" s="12">
        <v>662844</v>
      </c>
      <c r="R324" s="43"/>
      <c r="S324" s="43"/>
      <c r="T324" s="43">
        <f t="shared" si="5"/>
        <v>1657110</v>
      </c>
      <c r="U324" s="12"/>
      <c r="V324" s="51">
        <v>98140</v>
      </c>
      <c r="W324" s="51">
        <v>1755250</v>
      </c>
    </row>
    <row r="325" spans="1:23" s="38" customFormat="1" ht="25.5" x14ac:dyDescent="0.25">
      <c r="A325" s="4">
        <v>324</v>
      </c>
      <c r="B325" s="5" t="s">
        <v>466</v>
      </c>
      <c r="C325" s="5" t="s">
        <v>467</v>
      </c>
      <c r="D325" s="6">
        <v>26986728</v>
      </c>
      <c r="E325" s="5" t="s">
        <v>64</v>
      </c>
      <c r="F325" s="7">
        <v>5397990</v>
      </c>
      <c r="G325" s="5" t="s">
        <v>466</v>
      </c>
      <c r="H325" s="8" t="s">
        <v>22</v>
      </c>
      <c r="I325" s="8" t="s">
        <v>66</v>
      </c>
      <c r="J325" s="8" t="s">
        <v>52</v>
      </c>
      <c r="K325" s="5" t="s">
        <v>25</v>
      </c>
      <c r="L325" s="9">
        <v>8.5</v>
      </c>
      <c r="M325" s="4" t="s">
        <v>68</v>
      </c>
      <c r="N325" s="10">
        <v>8449</v>
      </c>
      <c r="O325" s="11">
        <v>9579930</v>
      </c>
      <c r="P325" s="12">
        <v>5747958</v>
      </c>
      <c r="Q325" s="12">
        <v>3831972</v>
      </c>
      <c r="R325" s="43"/>
      <c r="S325" s="43"/>
      <c r="T325" s="43">
        <f t="shared" si="5"/>
        <v>9579930</v>
      </c>
      <c r="U325" s="12"/>
      <c r="V325" s="51">
        <v>362070</v>
      </c>
      <c r="W325" s="51">
        <v>9942000</v>
      </c>
    </row>
    <row r="326" spans="1:23" s="38" customFormat="1" ht="51" x14ac:dyDescent="0.25">
      <c r="A326" s="4">
        <v>325</v>
      </c>
      <c r="B326" s="5" t="s">
        <v>468</v>
      </c>
      <c r="C326" s="5" t="s">
        <v>469</v>
      </c>
      <c r="D326" s="6">
        <v>27660915</v>
      </c>
      <c r="E326" s="5" t="s">
        <v>155</v>
      </c>
      <c r="F326" s="7">
        <v>1561636</v>
      </c>
      <c r="G326" s="5" t="s">
        <v>468</v>
      </c>
      <c r="H326" s="8" t="s">
        <v>45</v>
      </c>
      <c r="I326" s="8" t="s">
        <v>66</v>
      </c>
      <c r="J326" s="8" t="s">
        <v>114</v>
      </c>
      <c r="K326" s="5" t="s">
        <v>47</v>
      </c>
      <c r="L326" s="10">
        <v>20</v>
      </c>
      <c r="M326" s="4" t="s">
        <v>48</v>
      </c>
      <c r="N326" s="10">
        <v>5120</v>
      </c>
      <c r="O326" s="11">
        <v>6332870</v>
      </c>
      <c r="P326" s="12">
        <v>3799722</v>
      </c>
      <c r="Q326" s="12">
        <v>2533148</v>
      </c>
      <c r="R326" s="43"/>
      <c r="S326" s="43"/>
      <c r="T326" s="43">
        <f t="shared" si="5"/>
        <v>6332870</v>
      </c>
      <c r="U326" s="12"/>
      <c r="V326" s="51">
        <v>0</v>
      </c>
      <c r="W326" s="51">
        <v>6332870</v>
      </c>
    </row>
    <row r="327" spans="1:23" s="38" customFormat="1" ht="25.5" x14ac:dyDescent="0.25">
      <c r="A327" s="4">
        <v>326</v>
      </c>
      <c r="B327" s="5" t="s">
        <v>470</v>
      </c>
      <c r="C327" s="5" t="s">
        <v>471</v>
      </c>
      <c r="D327" s="6">
        <v>67028144</v>
      </c>
      <c r="E327" s="5" t="s">
        <v>134</v>
      </c>
      <c r="F327" s="7">
        <v>3333640</v>
      </c>
      <c r="G327" s="5" t="s">
        <v>472</v>
      </c>
      <c r="H327" s="8" t="s">
        <v>57</v>
      </c>
      <c r="I327" s="8" t="s">
        <v>77</v>
      </c>
      <c r="J327" s="8" t="s">
        <v>211</v>
      </c>
      <c r="K327" s="5" t="s">
        <v>25</v>
      </c>
      <c r="L327" s="9">
        <v>2.9</v>
      </c>
      <c r="M327" s="4" t="s">
        <v>34</v>
      </c>
      <c r="N327" s="10">
        <v>2241</v>
      </c>
      <c r="O327" s="11">
        <v>2099970</v>
      </c>
      <c r="P327" s="12">
        <v>1259982</v>
      </c>
      <c r="Q327" s="12">
        <v>839988</v>
      </c>
      <c r="R327" s="43"/>
      <c r="S327" s="43"/>
      <c r="T327" s="43">
        <f t="shared" si="5"/>
        <v>2099970</v>
      </c>
      <c r="U327" s="12"/>
      <c r="V327" s="51">
        <v>80570</v>
      </c>
      <c r="W327" s="51">
        <v>2180540</v>
      </c>
    </row>
    <row r="328" spans="1:23" s="38" customFormat="1" ht="25.5" x14ac:dyDescent="0.25">
      <c r="A328" s="4">
        <v>327</v>
      </c>
      <c r="B328" s="5" t="s">
        <v>470</v>
      </c>
      <c r="C328" s="5" t="s">
        <v>471</v>
      </c>
      <c r="D328" s="6">
        <v>67028144</v>
      </c>
      <c r="E328" s="5" t="s">
        <v>35</v>
      </c>
      <c r="F328" s="7">
        <v>4158057</v>
      </c>
      <c r="G328" s="5" t="s">
        <v>473</v>
      </c>
      <c r="H328" s="8" t="s">
        <v>22</v>
      </c>
      <c r="I328" s="8" t="s">
        <v>77</v>
      </c>
      <c r="J328" s="8" t="s">
        <v>24</v>
      </c>
      <c r="K328" s="5" t="s">
        <v>25</v>
      </c>
      <c r="L328" s="9">
        <v>1.45</v>
      </c>
      <c r="M328" s="4" t="s">
        <v>34</v>
      </c>
      <c r="N328" s="10">
        <v>961</v>
      </c>
      <c r="O328" s="11">
        <v>1081630</v>
      </c>
      <c r="P328" s="12">
        <v>648978</v>
      </c>
      <c r="Q328" s="12">
        <v>432652</v>
      </c>
      <c r="R328" s="43"/>
      <c r="S328" s="43"/>
      <c r="T328" s="43">
        <f t="shared" si="5"/>
        <v>1081630</v>
      </c>
      <c r="U328" s="12"/>
      <c r="V328" s="51">
        <v>42440</v>
      </c>
      <c r="W328" s="51">
        <v>1124070</v>
      </c>
    </row>
    <row r="329" spans="1:23" s="38" customFormat="1" ht="25.5" x14ac:dyDescent="0.25">
      <c r="A329" s="4">
        <v>328</v>
      </c>
      <c r="B329" s="5" t="s">
        <v>470</v>
      </c>
      <c r="C329" s="5" t="s">
        <v>471</v>
      </c>
      <c r="D329" s="6">
        <v>67028144</v>
      </c>
      <c r="E329" s="5" t="s">
        <v>134</v>
      </c>
      <c r="F329" s="7">
        <v>7983461</v>
      </c>
      <c r="G329" s="5" t="s">
        <v>474</v>
      </c>
      <c r="H329" s="8" t="s">
        <v>31</v>
      </c>
      <c r="I329" s="8" t="s">
        <v>77</v>
      </c>
      <c r="J329" s="8" t="s">
        <v>24</v>
      </c>
      <c r="K329" s="5" t="s">
        <v>25</v>
      </c>
      <c r="L329" s="9">
        <v>2.86</v>
      </c>
      <c r="M329" s="4" t="s">
        <v>34</v>
      </c>
      <c r="N329" s="10">
        <v>2210</v>
      </c>
      <c r="O329" s="11">
        <v>2071010</v>
      </c>
      <c r="P329" s="12">
        <v>1242606</v>
      </c>
      <c r="Q329" s="12">
        <v>828404</v>
      </c>
      <c r="R329" s="43"/>
      <c r="S329" s="43"/>
      <c r="T329" s="43">
        <f t="shared" si="5"/>
        <v>2071010</v>
      </c>
      <c r="U329" s="12"/>
      <c r="V329" s="51">
        <v>79460</v>
      </c>
      <c r="W329" s="51">
        <v>2150470</v>
      </c>
    </row>
    <row r="330" spans="1:23" s="38" customFormat="1" ht="25.5" x14ac:dyDescent="0.25">
      <c r="A330" s="4">
        <v>329</v>
      </c>
      <c r="B330" s="5" t="s">
        <v>470</v>
      </c>
      <c r="C330" s="5" t="s">
        <v>471</v>
      </c>
      <c r="D330" s="6">
        <v>67028144</v>
      </c>
      <c r="E330" s="5" t="s">
        <v>82</v>
      </c>
      <c r="F330" s="7">
        <v>9395569</v>
      </c>
      <c r="G330" s="5" t="s">
        <v>475</v>
      </c>
      <c r="H330" s="8" t="s">
        <v>57</v>
      </c>
      <c r="I330" s="8" t="s">
        <v>77</v>
      </c>
      <c r="J330" s="8" t="s">
        <v>24</v>
      </c>
      <c r="K330" s="5" t="s">
        <v>25</v>
      </c>
      <c r="L330" s="9">
        <v>1.35</v>
      </c>
      <c r="M330" s="4" t="s">
        <v>68</v>
      </c>
      <c r="N330" s="10">
        <v>1043</v>
      </c>
      <c r="O330" s="11">
        <v>979270</v>
      </c>
      <c r="P330" s="12">
        <v>587562</v>
      </c>
      <c r="Q330" s="12">
        <v>391708</v>
      </c>
      <c r="R330" s="43"/>
      <c r="S330" s="43"/>
      <c r="T330" s="43">
        <f t="shared" si="5"/>
        <v>979270</v>
      </c>
      <c r="U330" s="12"/>
      <c r="V330" s="51">
        <v>40740</v>
      </c>
      <c r="W330" s="51">
        <v>1020010</v>
      </c>
    </row>
    <row r="331" spans="1:23" s="38" customFormat="1" ht="38.25" x14ac:dyDescent="0.25">
      <c r="A331" s="4">
        <v>330</v>
      </c>
      <c r="B331" s="5" t="s">
        <v>476</v>
      </c>
      <c r="C331" s="5" t="s">
        <v>477</v>
      </c>
      <c r="D331" s="6">
        <v>26842149</v>
      </c>
      <c r="E331" s="5" t="s">
        <v>82</v>
      </c>
      <c r="F331" s="7">
        <v>5826609</v>
      </c>
      <c r="G331" s="5" t="s">
        <v>478</v>
      </c>
      <c r="H331" s="8" t="s">
        <v>31</v>
      </c>
      <c r="I331" s="8" t="s">
        <v>32</v>
      </c>
      <c r="J331" s="8" t="s">
        <v>479</v>
      </c>
      <c r="K331" s="5" t="s">
        <v>25</v>
      </c>
      <c r="L331" s="9">
        <v>3.1</v>
      </c>
      <c r="M331" s="4" t="s">
        <v>68</v>
      </c>
      <c r="N331" s="10">
        <v>2396</v>
      </c>
      <c r="O331" s="11">
        <v>2248710</v>
      </c>
      <c r="P331" s="12">
        <v>1349226</v>
      </c>
      <c r="Q331" s="12">
        <v>899484</v>
      </c>
      <c r="R331" s="43"/>
      <c r="S331" s="43"/>
      <c r="T331" s="43">
        <f t="shared" si="5"/>
        <v>2248710</v>
      </c>
      <c r="U331" s="12"/>
      <c r="V331" s="51">
        <v>93550</v>
      </c>
      <c r="W331" s="51">
        <v>2342260</v>
      </c>
    </row>
    <row r="332" spans="1:23" s="38" customFormat="1" ht="38.25" x14ac:dyDescent="0.25">
      <c r="A332" s="4">
        <v>331</v>
      </c>
      <c r="B332" s="5" t="s">
        <v>476</v>
      </c>
      <c r="C332" s="5" t="s">
        <v>477</v>
      </c>
      <c r="D332" s="6">
        <v>26842149</v>
      </c>
      <c r="E332" s="5" t="s">
        <v>127</v>
      </c>
      <c r="F332" s="7">
        <v>8229670</v>
      </c>
      <c r="G332" s="5" t="s">
        <v>480</v>
      </c>
      <c r="H332" s="8" t="s">
        <v>31</v>
      </c>
      <c r="I332" s="8" t="s">
        <v>66</v>
      </c>
      <c r="J332" s="8" t="s">
        <v>84</v>
      </c>
      <c r="K332" s="5" t="s">
        <v>25</v>
      </c>
      <c r="L332" s="9">
        <v>5.3</v>
      </c>
      <c r="M332" s="4" t="s">
        <v>34</v>
      </c>
      <c r="N332" s="10">
        <v>2925</v>
      </c>
      <c r="O332" s="11">
        <v>3921210</v>
      </c>
      <c r="P332" s="12">
        <v>2352726</v>
      </c>
      <c r="Q332" s="12">
        <v>1568484</v>
      </c>
      <c r="R332" s="43"/>
      <c r="S332" s="43"/>
      <c r="T332" s="43">
        <f t="shared" si="5"/>
        <v>3921210</v>
      </c>
      <c r="U332" s="12"/>
      <c r="V332" s="51">
        <v>154770</v>
      </c>
      <c r="W332" s="51">
        <v>4075980</v>
      </c>
    </row>
    <row r="333" spans="1:23" s="38" customFormat="1" ht="51" x14ac:dyDescent="0.25">
      <c r="A333" s="4">
        <v>332</v>
      </c>
      <c r="B333" s="5" t="s">
        <v>481</v>
      </c>
      <c r="C333" s="5" t="s">
        <v>482</v>
      </c>
      <c r="D333" s="6">
        <v>28269501</v>
      </c>
      <c r="E333" s="5" t="s">
        <v>82</v>
      </c>
      <c r="F333" s="7">
        <v>3105548</v>
      </c>
      <c r="G333" s="5" t="s">
        <v>483</v>
      </c>
      <c r="H333" s="8" t="s">
        <v>57</v>
      </c>
      <c r="I333" s="8" t="s">
        <v>77</v>
      </c>
      <c r="J333" s="8" t="s">
        <v>222</v>
      </c>
      <c r="K333" s="5" t="s">
        <v>25</v>
      </c>
      <c r="L333" s="9">
        <v>2.2999999999999998</v>
      </c>
      <c r="M333" s="4" t="s">
        <v>68</v>
      </c>
      <c r="N333" s="10">
        <v>1777</v>
      </c>
      <c r="O333" s="11">
        <v>1668390</v>
      </c>
      <c r="P333" s="12">
        <v>1001034</v>
      </c>
      <c r="Q333" s="12">
        <v>667356</v>
      </c>
      <c r="R333" s="43"/>
      <c r="S333" s="43"/>
      <c r="T333" s="43">
        <f t="shared" si="5"/>
        <v>1668390</v>
      </c>
      <c r="U333" s="12"/>
      <c r="V333" s="51">
        <v>64660</v>
      </c>
      <c r="W333" s="51">
        <v>1733050</v>
      </c>
    </row>
    <row r="334" spans="1:23" s="38" customFormat="1" ht="51" x14ac:dyDescent="0.25">
      <c r="A334" s="4">
        <v>333</v>
      </c>
      <c r="B334" s="5" t="s">
        <v>481</v>
      </c>
      <c r="C334" s="5" t="s">
        <v>482</v>
      </c>
      <c r="D334" s="6">
        <v>28269501</v>
      </c>
      <c r="E334" s="5" t="s">
        <v>134</v>
      </c>
      <c r="F334" s="7">
        <v>4607883</v>
      </c>
      <c r="G334" s="5" t="s">
        <v>484</v>
      </c>
      <c r="H334" s="8" t="s">
        <v>31</v>
      </c>
      <c r="I334" s="8" t="s">
        <v>77</v>
      </c>
      <c r="J334" s="8" t="s">
        <v>222</v>
      </c>
      <c r="K334" s="5" t="s">
        <v>25</v>
      </c>
      <c r="L334" s="9">
        <v>5.77</v>
      </c>
      <c r="M334" s="4" t="s">
        <v>34</v>
      </c>
      <c r="N334" s="10">
        <v>4460</v>
      </c>
      <c r="O334" s="11">
        <v>4178220</v>
      </c>
      <c r="P334" s="12">
        <v>2506932</v>
      </c>
      <c r="Q334" s="12">
        <v>1671288</v>
      </c>
      <c r="R334" s="43"/>
      <c r="S334" s="43"/>
      <c r="T334" s="43">
        <f t="shared" si="5"/>
        <v>4178220</v>
      </c>
      <c r="U334" s="12"/>
      <c r="V334" s="51">
        <v>130200</v>
      </c>
      <c r="W334" s="51">
        <v>4308420</v>
      </c>
    </row>
    <row r="335" spans="1:23" x14ac:dyDescent="0.25">
      <c r="A335" s="13" t="s">
        <v>485</v>
      </c>
      <c r="B335" s="14"/>
      <c r="C335" s="15"/>
      <c r="D335" s="15"/>
      <c r="E335" s="15"/>
      <c r="F335" s="16"/>
      <c r="G335" s="16"/>
      <c r="H335" s="16"/>
      <c r="I335" s="16"/>
      <c r="J335" s="16"/>
      <c r="K335" s="16"/>
      <c r="L335" s="17"/>
      <c r="M335" s="16"/>
      <c r="N335" s="18"/>
      <c r="O335" s="19">
        <f>SUM(O2:O334)</f>
        <v>1711016720</v>
      </c>
      <c r="P335" s="19">
        <f>SUM(P2:P334)</f>
        <v>1026662192</v>
      </c>
      <c r="Q335" s="19">
        <f>SUM(Q2:Q334)</f>
        <v>684354528</v>
      </c>
      <c r="R335" s="19">
        <f t="shared" ref="R335:W335" si="6">SUM(R2:R334)</f>
        <v>4175160</v>
      </c>
      <c r="S335" s="19">
        <f t="shared" si="6"/>
        <v>-16096770</v>
      </c>
      <c r="T335" s="19">
        <f t="shared" si="6"/>
        <v>1699095110</v>
      </c>
      <c r="U335" s="19">
        <f t="shared" si="6"/>
        <v>0</v>
      </c>
      <c r="V335" s="19">
        <f t="shared" si="6"/>
        <v>61468978.780000001</v>
      </c>
      <c r="W335" s="19">
        <f t="shared" si="6"/>
        <v>1760564088.78</v>
      </c>
    </row>
    <row r="336" spans="1:23" x14ac:dyDescent="0.25">
      <c r="A336" s="21"/>
      <c r="B336" s="22"/>
      <c r="C336" s="22"/>
      <c r="D336" s="22"/>
      <c r="E336" s="22"/>
      <c r="F336" s="23"/>
      <c r="G336" s="23"/>
      <c r="H336" s="23"/>
      <c r="I336" s="23"/>
      <c r="J336" s="23"/>
      <c r="K336" s="23"/>
      <c r="L336" s="23"/>
      <c r="M336" s="23"/>
      <c r="N336" s="23"/>
      <c r="O336" s="24"/>
      <c r="P336" s="23"/>
      <c r="Q336" s="23"/>
      <c r="R336" s="30"/>
      <c r="S336" s="30"/>
      <c r="T336" s="30"/>
      <c r="U336" s="25"/>
    </row>
    <row r="337" spans="1:23" x14ac:dyDescent="0.25">
      <c r="A337" s="21" t="s">
        <v>582</v>
      </c>
      <c r="B337" s="22"/>
      <c r="C337" s="22"/>
      <c r="D337" s="22"/>
      <c r="E337" s="22"/>
      <c r="F337" s="23"/>
      <c r="G337" s="23"/>
      <c r="H337" s="23"/>
      <c r="I337" s="23"/>
      <c r="J337" s="23"/>
      <c r="K337" s="23"/>
      <c r="L337" s="23"/>
      <c r="M337" s="23"/>
      <c r="N337" s="23"/>
      <c r="O337" s="24"/>
      <c r="P337" s="23"/>
      <c r="Q337" s="23"/>
      <c r="R337" s="30"/>
      <c r="S337" s="30"/>
      <c r="T337" s="30"/>
      <c r="U337" s="25"/>
      <c r="W337" s="50"/>
    </row>
    <row r="338" spans="1:23" x14ac:dyDescent="0.25">
      <c r="A338" s="21" t="s">
        <v>583</v>
      </c>
      <c r="B338" s="22"/>
      <c r="C338" s="22"/>
      <c r="D338" s="22"/>
      <c r="E338" s="22"/>
      <c r="F338" s="23"/>
      <c r="G338" s="23"/>
      <c r="H338" s="23"/>
      <c r="I338" s="23"/>
      <c r="J338" s="23"/>
      <c r="K338" s="23"/>
      <c r="L338" s="23"/>
      <c r="M338" s="23"/>
      <c r="N338" s="23"/>
      <c r="O338" s="24"/>
      <c r="P338" s="23"/>
      <c r="Q338" s="23"/>
      <c r="R338" s="30"/>
      <c r="S338" s="30"/>
      <c r="T338" s="30"/>
      <c r="U338" s="25"/>
      <c r="W338" s="50"/>
    </row>
    <row r="339" spans="1:23" x14ac:dyDescent="0.25">
      <c r="A339" s="21" t="s">
        <v>584</v>
      </c>
      <c r="B339" s="22"/>
      <c r="C339" s="22"/>
      <c r="D339" s="22"/>
      <c r="E339" s="22"/>
      <c r="F339" s="23"/>
      <c r="G339" s="23"/>
      <c r="H339" s="23"/>
      <c r="I339" s="23"/>
      <c r="J339" s="23"/>
      <c r="K339" s="23"/>
      <c r="L339" s="23"/>
      <c r="M339" s="23"/>
      <c r="N339" s="23"/>
      <c r="O339" s="24"/>
      <c r="P339" s="24"/>
      <c r="Q339" s="24"/>
      <c r="R339" s="24"/>
      <c r="S339" s="24"/>
      <c r="T339" s="24"/>
      <c r="U339" s="25"/>
      <c r="W339" s="50"/>
    </row>
    <row r="340" spans="1:23" x14ac:dyDescent="0.25">
      <c r="A340" s="21" t="s">
        <v>581</v>
      </c>
      <c r="B340" s="22"/>
      <c r="C340" s="22"/>
      <c r="D340" s="22"/>
      <c r="E340" s="22"/>
      <c r="F340" s="23"/>
      <c r="G340" s="23"/>
      <c r="H340" s="23"/>
      <c r="I340" s="23"/>
      <c r="J340" s="23"/>
      <c r="K340" s="23"/>
      <c r="L340" s="23"/>
      <c r="M340" s="23"/>
      <c r="N340" s="23"/>
      <c r="O340" s="24"/>
      <c r="P340" s="23"/>
      <c r="Q340" s="23"/>
      <c r="R340" s="30"/>
      <c r="S340" s="30"/>
      <c r="T340" s="30"/>
      <c r="U340" s="25"/>
    </row>
    <row r="341" spans="1:23" s="23" customFormat="1" ht="12.75" x14ac:dyDescent="0.25">
      <c r="A341" s="21" t="s">
        <v>575</v>
      </c>
      <c r="B341" s="22"/>
      <c r="C341" s="22"/>
      <c r="D341" s="22"/>
      <c r="E341" s="22"/>
      <c r="O341" s="24"/>
      <c r="P341" s="24"/>
      <c r="Q341" s="24"/>
      <c r="R341" s="24"/>
      <c r="S341" s="24"/>
      <c r="T341" s="24"/>
      <c r="U341" s="44"/>
    </row>
    <row r="342" spans="1:23" s="23" customFormat="1" ht="12.75" x14ac:dyDescent="0.25">
      <c r="A342" s="21" t="s">
        <v>612</v>
      </c>
      <c r="B342" s="22"/>
      <c r="C342" s="22"/>
      <c r="D342" s="22"/>
      <c r="E342" s="22"/>
      <c r="G342" s="45"/>
      <c r="O342" s="24"/>
      <c r="P342" s="24"/>
      <c r="Q342" s="44"/>
      <c r="R342" s="24"/>
      <c r="S342" s="24"/>
      <c r="T342" s="24"/>
      <c r="U342" s="44"/>
    </row>
    <row r="343" spans="1:23" s="23" customFormat="1" ht="12.75" x14ac:dyDescent="0.25">
      <c r="A343" s="21" t="s">
        <v>614</v>
      </c>
      <c r="B343" s="22"/>
      <c r="C343" s="22"/>
      <c r="D343" s="22"/>
      <c r="E343" s="22"/>
      <c r="G343" s="45"/>
      <c r="O343" s="24"/>
      <c r="P343" s="24"/>
      <c r="Q343" s="44"/>
      <c r="R343" s="24"/>
      <c r="S343" s="24"/>
      <c r="T343" s="24"/>
      <c r="U343" s="44"/>
    </row>
    <row r="344" spans="1:23" s="23" customFormat="1" ht="12.75" x14ac:dyDescent="0.25">
      <c r="A344" s="21" t="s">
        <v>579</v>
      </c>
      <c r="B344" s="22"/>
      <c r="C344" s="22"/>
      <c r="D344" s="22"/>
      <c r="E344" s="22"/>
      <c r="O344" s="24"/>
      <c r="P344" s="24"/>
      <c r="Q344" s="44"/>
      <c r="R344" s="24"/>
      <c r="S344" s="24"/>
      <c r="T344" s="24"/>
      <c r="U344" s="44"/>
    </row>
    <row r="345" spans="1:23" x14ac:dyDescent="0.25">
      <c r="A345" s="21" t="s">
        <v>597</v>
      </c>
      <c r="B345" s="22"/>
      <c r="C345" s="22"/>
      <c r="D345" s="22"/>
      <c r="E345" s="22"/>
      <c r="F345" s="23"/>
      <c r="G345" s="23"/>
      <c r="H345" s="23"/>
      <c r="I345" s="23"/>
      <c r="J345" s="23"/>
      <c r="K345" s="23"/>
      <c r="L345" s="23"/>
      <c r="M345" s="23"/>
      <c r="N345" s="23"/>
      <c r="O345" s="24"/>
      <c r="P345" s="23"/>
      <c r="Q345" s="23"/>
      <c r="R345" s="30"/>
      <c r="S345" s="30"/>
      <c r="T345" s="30"/>
      <c r="U345" s="25"/>
    </row>
    <row r="346" spans="1:23" x14ac:dyDescent="0.25">
      <c r="A346" s="21" t="s">
        <v>604</v>
      </c>
      <c r="B346" s="22"/>
      <c r="C346" s="22"/>
      <c r="D346" s="22"/>
      <c r="E346" s="22"/>
      <c r="F346" s="23"/>
      <c r="G346" s="23"/>
      <c r="H346" s="23"/>
      <c r="I346" s="23"/>
      <c r="J346" s="23"/>
      <c r="K346" s="23"/>
      <c r="L346" s="23"/>
      <c r="M346" s="23"/>
      <c r="N346" s="23"/>
      <c r="O346" s="24"/>
      <c r="P346" s="23"/>
      <c r="Q346" s="23"/>
      <c r="R346" s="30"/>
      <c r="S346" s="30"/>
      <c r="T346" s="30"/>
      <c r="U346" s="25"/>
    </row>
    <row r="347" spans="1:23" x14ac:dyDescent="0.25">
      <c r="A347" s="21" t="s">
        <v>607</v>
      </c>
      <c r="B347" s="22"/>
      <c r="C347" s="22"/>
      <c r="D347" s="22"/>
      <c r="E347" s="22"/>
      <c r="F347" s="23"/>
      <c r="G347" s="23"/>
      <c r="H347" s="23"/>
      <c r="I347" s="23"/>
      <c r="J347" s="23"/>
      <c r="K347" s="23"/>
      <c r="L347" s="23"/>
      <c r="M347" s="23"/>
      <c r="N347" s="23"/>
      <c r="O347" s="24"/>
      <c r="P347" s="23"/>
      <c r="Q347" s="23"/>
      <c r="R347" s="30"/>
      <c r="S347" s="30"/>
      <c r="T347" s="30"/>
      <c r="U347" s="25"/>
    </row>
    <row r="348" spans="1:23" x14ac:dyDescent="0.25">
      <c r="A348" s="21"/>
      <c r="B348" s="22"/>
      <c r="C348" s="22"/>
      <c r="D348" s="22"/>
      <c r="E348" s="22"/>
      <c r="F348" s="23"/>
      <c r="G348" s="23"/>
      <c r="H348" s="23"/>
      <c r="I348" s="23"/>
      <c r="J348" s="23"/>
      <c r="K348" s="23"/>
      <c r="L348" s="23"/>
      <c r="M348" s="23"/>
      <c r="N348" s="23"/>
      <c r="O348" s="24"/>
      <c r="P348" s="23"/>
      <c r="Q348" s="23"/>
      <c r="R348" s="30"/>
      <c r="S348" s="30"/>
      <c r="T348" s="30"/>
      <c r="U348" s="25"/>
    </row>
    <row r="349" spans="1:23" x14ac:dyDescent="0.25">
      <c r="A349" s="21"/>
      <c r="B349" s="22"/>
      <c r="C349" s="22"/>
      <c r="D349" s="22"/>
      <c r="E349" s="22"/>
      <c r="F349" s="23"/>
      <c r="G349" s="23"/>
      <c r="H349" s="23"/>
      <c r="I349" s="23"/>
      <c r="J349" s="23"/>
      <c r="K349" s="23"/>
      <c r="L349" s="23"/>
      <c r="M349" s="23"/>
      <c r="N349" s="23"/>
      <c r="O349" s="24"/>
      <c r="P349" s="23"/>
      <c r="Q349" s="23"/>
      <c r="R349" s="30"/>
      <c r="S349" s="30"/>
      <c r="T349" s="30"/>
      <c r="U349" s="25"/>
    </row>
    <row r="350" spans="1:23" x14ac:dyDescent="0.25">
      <c r="A350" s="21"/>
      <c r="B350" s="22"/>
      <c r="C350" s="22"/>
      <c r="D350" s="22"/>
      <c r="E350" s="22"/>
      <c r="F350" s="23"/>
      <c r="G350" s="23"/>
      <c r="H350" s="23"/>
      <c r="I350" s="23"/>
      <c r="J350" s="23"/>
      <c r="K350" s="23"/>
      <c r="L350" s="23"/>
      <c r="M350" s="23"/>
      <c r="N350" s="23"/>
      <c r="O350" s="24"/>
      <c r="P350" s="23"/>
      <c r="Q350" s="23"/>
      <c r="R350" s="30"/>
      <c r="S350" s="30"/>
      <c r="T350" s="30"/>
      <c r="U350" s="25"/>
    </row>
    <row r="351" spans="1:23" x14ac:dyDescent="0.25">
      <c r="A351" s="26" t="s">
        <v>497</v>
      </c>
      <c r="B351" s="22"/>
      <c r="C351" s="22"/>
      <c r="D351" s="22"/>
      <c r="E351" s="22"/>
      <c r="F351" s="23"/>
      <c r="G351" s="23"/>
      <c r="H351" s="23"/>
      <c r="I351" s="23"/>
      <c r="J351" s="23"/>
      <c r="K351" s="23"/>
      <c r="L351" s="23"/>
      <c r="M351" s="23"/>
      <c r="N351" s="23"/>
      <c r="O351" s="24"/>
      <c r="P351" s="23"/>
      <c r="Q351" s="23"/>
      <c r="R351" s="30"/>
      <c r="S351" s="30"/>
      <c r="T351" s="30"/>
      <c r="U351" s="25"/>
    </row>
    <row r="352" spans="1:23" s="53" customFormat="1" ht="15" customHeight="1" x14ac:dyDescent="0.25">
      <c r="A352" s="53" t="s">
        <v>629</v>
      </c>
    </row>
    <row r="353" spans="1:21" s="52" customFormat="1" ht="12.75" x14ac:dyDescent="0.25">
      <c r="A353" s="54" t="s">
        <v>630</v>
      </c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</row>
    <row r="354" spans="1:21" s="54" customFormat="1" ht="12.75" x14ac:dyDescent="0.25">
      <c r="A354" s="54" t="s">
        <v>631</v>
      </c>
    </row>
    <row r="355" spans="1:21" s="23" customFormat="1" ht="12.75" x14ac:dyDescent="0.25">
      <c r="A355" s="21" t="s">
        <v>586</v>
      </c>
      <c r="B355" s="22"/>
      <c r="C355" s="22"/>
      <c r="D355" s="22"/>
      <c r="E355" s="22"/>
      <c r="O355" s="24"/>
      <c r="P355" s="24"/>
      <c r="Q355" s="44"/>
      <c r="R355" s="24"/>
      <c r="S355" s="24"/>
      <c r="T355" s="24"/>
      <c r="U355" s="44"/>
    </row>
    <row r="356" spans="1:21" x14ac:dyDescent="0.25">
      <c r="A356" s="21"/>
      <c r="B356" s="22"/>
      <c r="C356" s="22"/>
      <c r="D356" s="22"/>
      <c r="E356" s="22"/>
      <c r="F356" s="23"/>
      <c r="G356" s="23"/>
      <c r="H356" s="23"/>
      <c r="I356" s="23"/>
      <c r="J356" s="23"/>
      <c r="K356" s="23"/>
      <c r="L356" s="23"/>
      <c r="M356" s="23"/>
      <c r="N356" s="23"/>
      <c r="O356" s="24"/>
      <c r="P356" s="23"/>
      <c r="Q356" s="23"/>
      <c r="R356" s="30"/>
      <c r="S356" s="30"/>
      <c r="T356" s="30"/>
      <c r="U356" s="25"/>
    </row>
    <row r="357" spans="1:21" x14ac:dyDescent="0.25">
      <c r="A357" s="22"/>
      <c r="B357" s="22"/>
      <c r="C357" s="22"/>
      <c r="D357" s="22"/>
      <c r="H357" s="23"/>
      <c r="I357" s="23"/>
      <c r="J357" s="23"/>
      <c r="K357" s="23"/>
      <c r="L357" s="23"/>
      <c r="M357" s="23"/>
      <c r="N357" s="23"/>
      <c r="O357" s="24"/>
      <c r="P357" s="23"/>
      <c r="Q357" s="23"/>
      <c r="R357" s="30"/>
      <c r="S357" s="30"/>
      <c r="T357" s="30"/>
      <c r="U357" s="25"/>
    </row>
    <row r="358" spans="1:21" x14ac:dyDescent="0.25">
      <c r="A358" s="22" t="s">
        <v>621</v>
      </c>
      <c r="B358" s="22"/>
      <c r="C358" s="22"/>
      <c r="D358" s="22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4"/>
      <c r="P358" s="23"/>
      <c r="Q358" s="23"/>
      <c r="R358" s="30"/>
      <c r="S358" s="30"/>
      <c r="T358" s="30"/>
      <c r="U358" s="25"/>
    </row>
    <row r="359" spans="1:21" x14ac:dyDescent="0.25">
      <c r="A359" s="22" t="s">
        <v>587</v>
      </c>
      <c r="B359" s="22"/>
      <c r="C359" s="22"/>
      <c r="D359" s="22"/>
      <c r="E359" s="28"/>
      <c r="G359" s="27"/>
      <c r="H359" s="23"/>
      <c r="I359" s="23"/>
      <c r="J359" s="23"/>
      <c r="K359" s="23"/>
      <c r="L359" s="23"/>
      <c r="M359" s="23"/>
      <c r="N359" s="23"/>
      <c r="O359" s="24"/>
      <c r="P359" s="23"/>
      <c r="Q359" s="23"/>
      <c r="R359" s="30"/>
      <c r="S359" s="30"/>
      <c r="T359" s="30"/>
      <c r="U359" s="25"/>
    </row>
    <row r="360" spans="1:21" x14ac:dyDescent="0.25">
      <c r="A360" s="22" t="s">
        <v>588</v>
      </c>
      <c r="B360" s="22"/>
      <c r="C360" s="22"/>
      <c r="D360" s="22"/>
      <c r="E360" s="28"/>
      <c r="F360" s="23"/>
      <c r="G360" s="23"/>
      <c r="H360" s="23"/>
      <c r="I360" s="23"/>
      <c r="J360" s="23"/>
      <c r="K360" s="23"/>
      <c r="L360" s="23"/>
      <c r="M360" s="23"/>
      <c r="N360" s="23"/>
      <c r="O360" s="24"/>
      <c r="P360" s="23"/>
      <c r="Q360" s="23"/>
      <c r="R360" s="30"/>
      <c r="S360" s="30"/>
      <c r="T360" s="30"/>
      <c r="U360" s="25"/>
    </row>
    <row r="361" spans="1:21" x14ac:dyDescent="0.25">
      <c r="A361" s="22" t="s">
        <v>622</v>
      </c>
      <c r="B361" s="22"/>
      <c r="C361" s="22"/>
      <c r="D361" s="22"/>
      <c r="E361" s="22"/>
      <c r="F361" s="23"/>
      <c r="G361" s="23"/>
      <c r="H361" s="23"/>
      <c r="I361" s="23"/>
      <c r="J361" s="23"/>
      <c r="K361" s="23"/>
      <c r="L361" s="23"/>
      <c r="M361" s="23"/>
      <c r="N361" s="23"/>
      <c r="O361" s="24"/>
      <c r="P361" s="23"/>
      <c r="Q361" s="23"/>
      <c r="R361" s="30"/>
      <c r="S361" s="30"/>
      <c r="T361" s="30"/>
      <c r="U361" s="25"/>
    </row>
    <row r="362" spans="1:21" x14ac:dyDescent="0.25">
      <c r="A362" s="22" t="s">
        <v>627</v>
      </c>
      <c r="B362" s="22"/>
      <c r="C362" s="22"/>
      <c r="D362" s="22"/>
      <c r="E362" s="22"/>
      <c r="F362" s="23"/>
      <c r="G362" s="23"/>
      <c r="H362" s="23"/>
      <c r="I362" s="23"/>
      <c r="J362" s="23"/>
      <c r="K362" s="23"/>
      <c r="L362" s="23"/>
      <c r="M362" s="23"/>
      <c r="N362" s="23"/>
      <c r="O362" s="24"/>
      <c r="P362" s="23"/>
      <c r="Q362" s="23"/>
      <c r="R362" s="30"/>
      <c r="S362" s="30"/>
      <c r="T362" s="30"/>
      <c r="U362" s="25"/>
    </row>
    <row r="363" spans="1:21" x14ac:dyDescent="0.25">
      <c r="A363" s="22" t="s">
        <v>628</v>
      </c>
      <c r="B363" s="22"/>
      <c r="C363" s="22"/>
      <c r="D363" s="22"/>
      <c r="E363" s="22"/>
      <c r="F363" s="23"/>
      <c r="G363" s="23"/>
      <c r="H363" s="23"/>
      <c r="I363" s="23"/>
      <c r="J363" s="23"/>
      <c r="K363" s="23"/>
      <c r="L363" s="23"/>
      <c r="M363" s="23"/>
      <c r="N363" s="23"/>
      <c r="O363" s="24"/>
      <c r="P363" s="23"/>
      <c r="Q363" s="23"/>
      <c r="R363" s="30"/>
      <c r="S363" s="30"/>
      <c r="T363" s="30"/>
      <c r="U363" s="25"/>
    </row>
    <row r="364" spans="1:21" x14ac:dyDescent="0.25">
      <c r="A364" s="22" t="s">
        <v>623</v>
      </c>
      <c r="B364" s="22"/>
      <c r="C364" s="22"/>
      <c r="D364" s="22"/>
      <c r="E364" s="22"/>
      <c r="F364" s="23"/>
      <c r="G364" s="23"/>
      <c r="H364" s="23"/>
      <c r="I364" s="23"/>
      <c r="J364" s="23"/>
      <c r="K364" s="23"/>
      <c r="L364" s="23"/>
      <c r="M364" s="23"/>
      <c r="N364" s="23"/>
      <c r="O364" s="24"/>
      <c r="P364" s="23"/>
      <c r="Q364" s="23"/>
      <c r="R364" s="30"/>
      <c r="S364" s="30"/>
      <c r="T364" s="30"/>
      <c r="U364" s="25"/>
    </row>
    <row r="365" spans="1:21" x14ac:dyDescent="0.25">
      <c r="A365" s="22" t="s">
        <v>624</v>
      </c>
      <c r="B365" s="22"/>
      <c r="C365" s="22"/>
      <c r="D365" s="22"/>
      <c r="E365" s="22"/>
      <c r="F365" s="23"/>
      <c r="G365" s="23"/>
      <c r="H365" s="23"/>
      <c r="I365" s="23"/>
      <c r="J365" s="23"/>
      <c r="K365" s="23"/>
      <c r="L365" s="23"/>
      <c r="M365" s="23"/>
      <c r="N365" s="23"/>
      <c r="O365" s="24"/>
      <c r="P365" s="23"/>
      <c r="Q365" s="23"/>
      <c r="R365" s="30"/>
      <c r="S365" s="30"/>
      <c r="T365" s="30"/>
      <c r="U365" s="25"/>
    </row>
    <row r="366" spans="1:21" x14ac:dyDescent="0.25">
      <c r="A366" s="22"/>
      <c r="B366" s="22"/>
      <c r="C366" s="22"/>
      <c r="D366" s="22"/>
      <c r="E366" s="22"/>
      <c r="F366" s="23"/>
      <c r="G366" s="23"/>
      <c r="H366" s="23"/>
      <c r="I366" s="23"/>
      <c r="J366" s="23"/>
      <c r="K366" s="23"/>
      <c r="L366" s="23"/>
      <c r="M366" s="23"/>
      <c r="N366" s="23"/>
      <c r="O366" s="24"/>
      <c r="P366" s="23"/>
      <c r="Q366" s="23"/>
      <c r="R366" s="30"/>
      <c r="S366" s="30"/>
      <c r="T366" s="30"/>
      <c r="U366" s="25"/>
    </row>
    <row r="367" spans="1:21" x14ac:dyDescent="0.25">
      <c r="A367" s="22"/>
      <c r="B367" s="22"/>
      <c r="C367" s="22"/>
      <c r="D367" s="22"/>
      <c r="E367" s="22"/>
      <c r="F367" s="23"/>
      <c r="G367" s="23"/>
      <c r="H367" s="23"/>
      <c r="I367" s="23"/>
      <c r="J367" s="23"/>
      <c r="K367" s="23"/>
      <c r="L367" s="23"/>
      <c r="M367" s="23"/>
      <c r="N367" s="23"/>
      <c r="O367" s="24"/>
      <c r="P367" s="23"/>
      <c r="Q367" s="23"/>
      <c r="R367" s="30"/>
      <c r="S367" s="30"/>
      <c r="T367" s="30"/>
      <c r="U367" s="25"/>
    </row>
    <row r="368" spans="1:21" x14ac:dyDescent="0.25">
      <c r="A368" s="29" t="s">
        <v>486</v>
      </c>
      <c r="B368" s="29"/>
      <c r="C368" s="29"/>
      <c r="D368" s="29"/>
      <c r="E368" s="29"/>
      <c r="F368" s="23"/>
      <c r="G368" s="23"/>
      <c r="H368" s="23"/>
      <c r="I368" s="23"/>
      <c r="J368" s="23"/>
      <c r="K368" s="23"/>
      <c r="L368" s="23"/>
      <c r="M368" s="23"/>
      <c r="N368" s="23"/>
      <c r="O368" s="30"/>
      <c r="P368" s="23"/>
      <c r="Q368" s="23"/>
      <c r="R368" s="30"/>
      <c r="S368" s="30"/>
      <c r="T368" s="30"/>
      <c r="U368" s="25"/>
    </row>
    <row r="369" spans="1:21" x14ac:dyDescent="0.25">
      <c r="A369" s="31"/>
      <c r="B369" s="31"/>
      <c r="C369" s="31"/>
      <c r="D369" s="31"/>
      <c r="E369" s="31"/>
      <c r="F369" s="23"/>
      <c r="G369" s="23"/>
      <c r="H369" s="23"/>
      <c r="I369" s="23"/>
      <c r="J369" s="23"/>
      <c r="K369" s="23"/>
      <c r="L369" s="23"/>
      <c r="M369" s="23"/>
      <c r="N369" s="23"/>
      <c r="O369" s="30"/>
      <c r="P369" s="23"/>
      <c r="Q369" s="23"/>
      <c r="R369" s="30"/>
      <c r="S369" s="30"/>
      <c r="T369" s="30"/>
      <c r="U369" s="25"/>
    </row>
    <row r="370" spans="1:21" x14ac:dyDescent="0.25">
      <c r="A370" s="32" t="s">
        <v>487</v>
      </c>
      <c r="B370" s="32"/>
      <c r="C370" s="32"/>
      <c r="D370" s="32"/>
      <c r="E370" s="32"/>
      <c r="F370" s="23"/>
      <c r="G370" s="23"/>
      <c r="H370" s="23"/>
      <c r="I370" s="23"/>
      <c r="J370" s="23"/>
      <c r="K370" s="23"/>
      <c r="L370" s="23"/>
      <c r="M370" s="23"/>
      <c r="N370" s="23"/>
      <c r="O370" s="30"/>
      <c r="P370" s="23"/>
      <c r="Q370" s="23"/>
      <c r="R370" s="30"/>
      <c r="S370" s="30"/>
      <c r="T370" s="30"/>
      <c r="U370" s="25"/>
    </row>
    <row r="371" spans="1:21" x14ac:dyDescent="0.25">
      <c r="A371" s="32" t="s">
        <v>488</v>
      </c>
      <c r="B371" s="32"/>
      <c r="C371" s="32"/>
      <c r="D371" s="32"/>
      <c r="E371" s="32"/>
      <c r="F371" s="23"/>
      <c r="G371" s="23"/>
      <c r="H371" s="23"/>
      <c r="I371" s="23"/>
      <c r="J371" s="23"/>
      <c r="K371" s="23"/>
      <c r="L371" s="23"/>
      <c r="M371" s="23"/>
      <c r="N371" s="23"/>
      <c r="O371" s="30"/>
      <c r="P371" s="23"/>
      <c r="Q371" s="23"/>
      <c r="R371" s="30"/>
      <c r="S371" s="30"/>
      <c r="T371" s="30"/>
      <c r="U371" s="25"/>
    </row>
    <row r="372" spans="1:21" x14ac:dyDescent="0.25">
      <c r="A372" s="32"/>
      <c r="B372" s="32"/>
      <c r="C372" s="32"/>
      <c r="D372" s="32"/>
      <c r="E372" s="32"/>
      <c r="F372" s="23"/>
      <c r="G372" s="23"/>
      <c r="H372" s="23"/>
      <c r="I372" s="23"/>
      <c r="J372" s="23"/>
      <c r="K372" s="23"/>
      <c r="L372" s="23"/>
      <c r="M372" s="23"/>
      <c r="N372" s="23"/>
      <c r="O372" s="30"/>
      <c r="P372" s="23"/>
      <c r="Q372" s="23"/>
      <c r="R372" s="30"/>
      <c r="S372" s="30"/>
      <c r="T372" s="30"/>
      <c r="U372" s="25"/>
    </row>
    <row r="373" spans="1:21" x14ac:dyDescent="0.25">
      <c r="A373" s="33" t="s">
        <v>489</v>
      </c>
      <c r="B373" s="32"/>
      <c r="C373" s="32"/>
      <c r="D373" s="32"/>
      <c r="E373" s="32"/>
      <c r="F373" s="23"/>
      <c r="G373" s="23"/>
      <c r="H373" s="23"/>
      <c r="I373" s="23"/>
      <c r="J373" s="23"/>
      <c r="K373" s="23"/>
      <c r="L373" s="23"/>
      <c r="M373" s="23"/>
      <c r="N373" s="23"/>
      <c r="O373" s="30"/>
      <c r="P373" s="23"/>
      <c r="Q373" s="23"/>
      <c r="R373" s="30"/>
      <c r="S373" s="30"/>
      <c r="T373" s="30"/>
      <c r="U373" s="25"/>
    </row>
    <row r="374" spans="1:21" x14ac:dyDescent="0.25">
      <c r="A374" s="34"/>
      <c r="B374" s="32"/>
      <c r="C374" s="32"/>
      <c r="D374" s="32"/>
      <c r="E374" s="32"/>
      <c r="F374" s="23"/>
      <c r="G374" s="23"/>
      <c r="H374" s="23"/>
      <c r="I374" s="23"/>
      <c r="J374" s="23"/>
      <c r="K374" s="23"/>
      <c r="L374" s="23"/>
      <c r="M374" s="23"/>
      <c r="N374" s="23"/>
      <c r="O374" s="30"/>
      <c r="P374" s="23"/>
      <c r="Q374" s="23"/>
      <c r="R374" s="30"/>
      <c r="S374" s="30"/>
      <c r="T374" s="30"/>
      <c r="U374" s="25"/>
    </row>
    <row r="375" spans="1:21" x14ac:dyDescent="0.25">
      <c r="A375" s="35" t="s">
        <v>490</v>
      </c>
      <c r="B375" s="32"/>
      <c r="C375" s="32"/>
      <c r="D375" s="32"/>
      <c r="E375" s="32"/>
      <c r="F375" s="23"/>
      <c r="G375" s="23"/>
      <c r="H375" s="23"/>
      <c r="I375" s="23"/>
      <c r="J375" s="23"/>
      <c r="K375" s="23"/>
      <c r="L375" s="23"/>
      <c r="M375" s="23"/>
      <c r="N375" s="23"/>
      <c r="O375" s="30"/>
      <c r="P375" s="23"/>
      <c r="Q375" s="23"/>
      <c r="R375" s="30"/>
      <c r="S375" s="30"/>
      <c r="T375" s="30"/>
      <c r="U375" s="25"/>
    </row>
    <row r="376" spans="1:21" x14ac:dyDescent="0.25">
      <c r="A376" s="36" t="s">
        <v>491</v>
      </c>
      <c r="B376" s="32"/>
      <c r="C376" s="32"/>
      <c r="D376" s="32"/>
      <c r="E376" s="32"/>
      <c r="F376" s="23"/>
      <c r="G376" s="23"/>
      <c r="H376" s="23"/>
      <c r="I376" s="23"/>
      <c r="J376" s="23"/>
      <c r="K376" s="23"/>
      <c r="L376" s="23"/>
      <c r="M376" s="23"/>
      <c r="N376" s="23"/>
      <c r="O376" s="30"/>
      <c r="P376" s="23"/>
      <c r="Q376" s="23"/>
      <c r="R376" s="30"/>
      <c r="S376" s="30"/>
      <c r="T376" s="30"/>
      <c r="U376" s="25"/>
    </row>
    <row r="377" spans="1:21" x14ac:dyDescent="0.25">
      <c r="A377" s="36" t="s">
        <v>492</v>
      </c>
      <c r="B377" s="31"/>
      <c r="C377" s="31"/>
      <c r="D377" s="31"/>
      <c r="E377" s="31"/>
      <c r="F377" s="23"/>
      <c r="G377" s="23"/>
      <c r="H377" s="23"/>
      <c r="I377" s="23"/>
      <c r="J377" s="23"/>
      <c r="K377" s="23"/>
      <c r="L377" s="23"/>
      <c r="M377" s="23"/>
      <c r="N377" s="23"/>
      <c r="O377" s="30"/>
      <c r="P377" s="23"/>
      <c r="Q377" s="23"/>
      <c r="R377" s="30"/>
      <c r="S377" s="30"/>
      <c r="T377" s="30"/>
      <c r="U377" s="25"/>
    </row>
    <row r="378" spans="1:21" x14ac:dyDescent="0.25">
      <c r="A378" s="36" t="s">
        <v>493</v>
      </c>
      <c r="B378" s="22"/>
      <c r="C378" s="22"/>
      <c r="D378" s="22"/>
      <c r="E378" s="22"/>
      <c r="F378" s="23"/>
      <c r="G378" s="23"/>
      <c r="H378" s="23"/>
      <c r="I378" s="23"/>
      <c r="J378" s="23"/>
      <c r="K378" s="23"/>
      <c r="L378" s="23"/>
      <c r="M378" s="23"/>
      <c r="N378" s="23"/>
      <c r="O378" s="30"/>
      <c r="P378" s="23"/>
      <c r="Q378" s="23"/>
      <c r="R378" s="30"/>
      <c r="S378" s="30"/>
      <c r="T378" s="30"/>
      <c r="U378" s="25"/>
    </row>
    <row r="379" spans="1:21" x14ac:dyDescent="0.25">
      <c r="A379" s="36" t="s">
        <v>494</v>
      </c>
      <c r="B379" s="33"/>
      <c r="C379" s="33"/>
      <c r="D379" s="33"/>
      <c r="E379" s="33"/>
      <c r="F379" s="23"/>
      <c r="G379" s="23"/>
      <c r="H379" s="23"/>
      <c r="I379" s="23"/>
      <c r="J379" s="23"/>
      <c r="K379" s="23"/>
      <c r="L379" s="23"/>
      <c r="M379" s="23"/>
      <c r="N379" s="23"/>
      <c r="O379" s="30"/>
      <c r="P379" s="23"/>
      <c r="Q379" s="23"/>
      <c r="R379" s="30"/>
      <c r="S379" s="30"/>
      <c r="T379" s="30"/>
      <c r="U379" s="25"/>
    </row>
    <row r="380" spans="1:21" x14ac:dyDescent="0.25">
      <c r="A380" s="35" t="s">
        <v>495</v>
      </c>
      <c r="B380" s="22"/>
      <c r="C380" s="22"/>
      <c r="D380" s="22"/>
      <c r="E380" s="22"/>
      <c r="F380" s="23"/>
      <c r="G380" s="23"/>
      <c r="H380" s="23"/>
      <c r="I380" s="23"/>
      <c r="J380" s="23"/>
      <c r="K380" s="23"/>
      <c r="L380" s="23"/>
      <c r="M380" s="23"/>
      <c r="N380" s="23"/>
      <c r="O380" s="30"/>
      <c r="P380" s="23"/>
      <c r="Q380" s="23"/>
      <c r="R380" s="30"/>
      <c r="S380" s="30"/>
      <c r="T380" s="30"/>
      <c r="U380" s="25"/>
    </row>
    <row r="381" spans="1:21" x14ac:dyDescent="0.25">
      <c r="A381" s="35" t="s">
        <v>496</v>
      </c>
      <c r="B381" s="37"/>
      <c r="C381" s="37"/>
      <c r="D381" s="37"/>
      <c r="E381" s="37"/>
      <c r="F381" s="38"/>
      <c r="G381" s="38"/>
      <c r="H381" s="38"/>
      <c r="I381" s="38"/>
      <c r="J381" s="38"/>
      <c r="K381" s="38"/>
      <c r="L381" s="38"/>
      <c r="M381" s="38"/>
      <c r="N381" s="38"/>
      <c r="O381" s="39"/>
      <c r="P381" s="38"/>
      <c r="Q381" s="38"/>
      <c r="R381" s="39"/>
      <c r="S381" s="39"/>
      <c r="T381" s="39"/>
      <c r="U381" s="20"/>
    </row>
    <row r="382" spans="1:21" x14ac:dyDescent="0.25">
      <c r="A382" s="37"/>
      <c r="B382" s="37"/>
      <c r="C382" s="37"/>
      <c r="D382" s="37"/>
      <c r="E382" s="37"/>
      <c r="F382" s="38"/>
      <c r="G382" s="38"/>
      <c r="H382" s="38"/>
      <c r="I382" s="38"/>
      <c r="J382" s="38"/>
      <c r="K382" s="38"/>
      <c r="L382" s="38"/>
      <c r="M382" s="38"/>
      <c r="N382" s="38"/>
      <c r="O382" s="39"/>
      <c r="P382" s="38"/>
      <c r="Q382" s="38"/>
      <c r="R382" s="39"/>
      <c r="S382" s="39"/>
      <c r="T382" s="39"/>
      <c r="U382" s="20"/>
    </row>
  </sheetData>
  <autoFilter ref="A1:W335" xr:uid="{C6966650-3EB3-43E7-A88A-057C6DE3313B}"/>
  <sortState xmlns:xlrd2="http://schemas.microsoft.com/office/spreadsheetml/2017/richdata2" ref="A2:U335">
    <sortCondition ref="B2:B335"/>
    <sortCondition ref="F2:F335"/>
  </sortState>
  <mergeCells count="3">
    <mergeCell ref="A352:XFD352"/>
    <mergeCell ref="A353:O353"/>
    <mergeCell ref="A354:XFD354"/>
  </mergeCells>
  <pageMargins left="0.70866141732283472" right="0.70866141732283472" top="0.78740157480314965" bottom="0.78740157480314965" header="0.31496062992125984" footer="0.31496062992125984"/>
  <pageSetup paperSize="8" scale="40" orientation="landscape" r:id="rId1"/>
  <headerFooter>
    <oddHeader>&amp;R&amp;"Arial,Tučné"&amp;12Příloha č. 1064-24Z-P10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Zajištění dostupnosti 2024</vt:lpstr>
    </vt:vector>
  </TitlesOfParts>
  <Company>Zlinsky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Toboláková Eva</dc:creator>
  <cp:lastModifiedBy>Lukášová Kateřina</cp:lastModifiedBy>
  <cp:lastPrinted>2024-10-08T11:19:16Z</cp:lastPrinted>
  <dcterms:created xsi:type="dcterms:W3CDTF">2024-02-05T11:03:19Z</dcterms:created>
  <dcterms:modified xsi:type="dcterms:W3CDTF">2024-11-08T06:50:30Z</dcterms:modified>
</cp:coreProperties>
</file>