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S:\Oddělení veřejné dopravy\Obce\2024\"/>
    </mc:Choice>
  </mc:AlternateContent>
  <xr:revisionPtr revIDLastSave="0" documentId="13_ncr:1_{6E6F17D1-8A02-46FC-8BE9-A24F5747F2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1" i="1" l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310" i="1"/>
  <c r="F310" i="1" s="1"/>
  <c r="E309" i="1"/>
  <c r="F309" i="1" s="1"/>
  <c r="E308" i="1"/>
  <c r="F308" i="1" s="1"/>
  <c r="E307" i="1"/>
  <c r="F307" i="1" s="1"/>
  <c r="E10" i="1"/>
  <c r="F10" i="1" s="1"/>
  <c r="E306" i="1"/>
  <c r="F306" i="1" s="1"/>
  <c r="E305" i="1"/>
  <c r="F305" i="1" s="1"/>
  <c r="E11" i="1"/>
  <c r="F11" i="1" s="1"/>
  <c r="E304" i="1"/>
  <c r="F304" i="1" s="1"/>
  <c r="E12" i="1"/>
  <c r="F12" i="1" s="1"/>
  <c r="E303" i="1"/>
  <c r="F303" i="1" s="1"/>
  <c r="E13" i="1"/>
  <c r="F13" i="1" s="1"/>
  <c r="E14" i="1"/>
  <c r="F14" i="1" s="1"/>
  <c r="E301" i="1"/>
  <c r="F301" i="1" s="1"/>
  <c r="E15" i="1"/>
  <c r="F15" i="1" s="1"/>
  <c r="E300" i="1"/>
  <c r="F300" i="1" s="1"/>
  <c r="E16" i="1"/>
  <c r="F16" i="1" s="1"/>
  <c r="E299" i="1"/>
  <c r="F299" i="1" s="1"/>
  <c r="E17" i="1"/>
  <c r="F17" i="1" s="1"/>
  <c r="E298" i="1"/>
  <c r="F298" i="1" s="1"/>
  <c r="E18" i="1"/>
  <c r="F18" i="1" s="1"/>
  <c r="E297" i="1"/>
  <c r="F297" i="1" s="1"/>
  <c r="E19" i="1"/>
  <c r="F19" i="1" s="1"/>
  <c r="E296" i="1"/>
  <c r="F296" i="1" s="1"/>
  <c r="E20" i="1"/>
  <c r="F20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1" i="1"/>
  <c r="F21" i="1" s="1"/>
  <c r="E265" i="1"/>
  <c r="F265" i="1" s="1"/>
  <c r="E22" i="1"/>
  <c r="F22" i="1" s="1"/>
  <c r="E264" i="1"/>
  <c r="F264" i="1" s="1"/>
  <c r="E23" i="1"/>
  <c r="F23" i="1" s="1"/>
  <c r="E24" i="1"/>
  <c r="F24" i="1" s="1"/>
  <c r="E263" i="1"/>
  <c r="F263" i="1" s="1"/>
  <c r="E25" i="1"/>
  <c r="F25" i="1" s="1"/>
  <c r="E262" i="1"/>
  <c r="F262" i="1" s="1"/>
  <c r="E261" i="1"/>
  <c r="F261" i="1" s="1"/>
  <c r="E26" i="1"/>
  <c r="F26" i="1" s="1"/>
  <c r="E260" i="1"/>
  <c r="F260" i="1" s="1"/>
  <c r="E27" i="1"/>
  <c r="F27" i="1" s="1"/>
  <c r="E259" i="1"/>
  <c r="F259" i="1" s="1"/>
  <c r="E28" i="1"/>
  <c r="F28" i="1" s="1"/>
  <c r="E258" i="1"/>
  <c r="F258" i="1" s="1"/>
  <c r="E257" i="1"/>
  <c r="F257" i="1" s="1"/>
  <c r="E29" i="1"/>
  <c r="F29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30" i="1"/>
  <c r="F30" i="1" s="1"/>
  <c r="E244" i="1"/>
  <c r="F244" i="1" s="1"/>
  <c r="E243" i="1"/>
  <c r="F243" i="1" s="1"/>
  <c r="E31" i="1"/>
  <c r="F31" i="1" s="1"/>
  <c r="E242" i="1"/>
  <c r="F242" i="1" s="1"/>
  <c r="E241" i="1"/>
  <c r="F241" i="1" s="1"/>
  <c r="E32" i="1"/>
  <c r="F32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105" i="1"/>
  <c r="F105" i="1" s="1"/>
  <c r="E234" i="1"/>
  <c r="F234" i="1" s="1"/>
  <c r="E187" i="1"/>
  <c r="F187" i="1" s="1"/>
  <c r="E233" i="1"/>
  <c r="F233" i="1" s="1"/>
  <c r="E232" i="1"/>
  <c r="F232" i="1" s="1"/>
  <c r="E231" i="1"/>
  <c r="F231" i="1" s="1"/>
  <c r="E33" i="1"/>
  <c r="F33" i="1" s="1"/>
  <c r="E230" i="1"/>
  <c r="F230" i="1" s="1"/>
  <c r="E229" i="1"/>
  <c r="F229" i="1" s="1"/>
  <c r="E34" i="1"/>
  <c r="F34" i="1" s="1"/>
  <c r="E228" i="1"/>
  <c r="F228" i="1" s="1"/>
  <c r="E227" i="1"/>
  <c r="F227" i="1" s="1"/>
  <c r="E35" i="1"/>
  <c r="F35" i="1" s="1"/>
  <c r="E226" i="1"/>
  <c r="F226" i="1" s="1"/>
  <c r="E36" i="1"/>
  <c r="F36" i="1" s="1"/>
  <c r="E37" i="1"/>
  <c r="F37" i="1" s="1"/>
  <c r="E225" i="1"/>
  <c r="F225" i="1" s="1"/>
  <c r="E38" i="1"/>
  <c r="F38" i="1" s="1"/>
  <c r="E224" i="1"/>
  <c r="F224" i="1" s="1"/>
  <c r="E39" i="1"/>
  <c r="F39" i="1" s="1"/>
  <c r="E223" i="1"/>
  <c r="F223" i="1" s="1"/>
  <c r="E40" i="1"/>
  <c r="F40" i="1" s="1"/>
  <c r="E222" i="1"/>
  <c r="F222" i="1" s="1"/>
  <c r="E41" i="1"/>
  <c r="F41" i="1" s="1"/>
  <c r="E221" i="1"/>
  <c r="F221" i="1" s="1"/>
  <c r="E42" i="1"/>
  <c r="F42" i="1" s="1"/>
  <c r="E220" i="1"/>
  <c r="F220" i="1" s="1"/>
  <c r="E43" i="1"/>
  <c r="F43" i="1" s="1"/>
  <c r="E219" i="1"/>
  <c r="F219" i="1" s="1"/>
  <c r="E44" i="1"/>
  <c r="F44" i="1" s="1"/>
  <c r="E45" i="1"/>
  <c r="F45" i="1" s="1"/>
  <c r="E218" i="1"/>
  <c r="F218" i="1" s="1"/>
  <c r="E46" i="1"/>
  <c r="F46" i="1" s="1"/>
  <c r="E217" i="1"/>
  <c r="F217" i="1" s="1"/>
  <c r="E216" i="1"/>
  <c r="F216" i="1" s="1"/>
  <c r="E215" i="1"/>
  <c r="F215" i="1" s="1"/>
  <c r="E47" i="1"/>
  <c r="F47" i="1" s="1"/>
  <c r="E214" i="1"/>
  <c r="F214" i="1" s="1"/>
  <c r="E213" i="1"/>
  <c r="F213" i="1" s="1"/>
  <c r="E48" i="1"/>
  <c r="F48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49" i="1"/>
  <c r="F49" i="1" s="1"/>
  <c r="E202" i="1"/>
  <c r="F202" i="1" s="1"/>
  <c r="E50" i="1"/>
  <c r="F50" i="1" s="1"/>
  <c r="E201" i="1"/>
  <c r="F201" i="1" s="1"/>
  <c r="E51" i="1"/>
  <c r="F51" i="1" s="1"/>
  <c r="E52" i="1"/>
  <c r="F52" i="1" s="1"/>
  <c r="E53" i="1"/>
  <c r="F53" i="1" s="1"/>
  <c r="E54" i="1"/>
  <c r="F54" i="1" s="1"/>
  <c r="E55" i="1"/>
  <c r="F55" i="1" s="1"/>
  <c r="E200" i="1"/>
  <c r="F200" i="1" s="1"/>
  <c r="E56" i="1"/>
  <c r="F56" i="1" s="1"/>
  <c r="E199" i="1"/>
  <c r="F199" i="1" s="1"/>
  <c r="E57" i="1"/>
  <c r="F57" i="1" s="1"/>
  <c r="E198" i="1"/>
  <c r="F198" i="1" s="1"/>
  <c r="E58" i="1"/>
  <c r="F58" i="1" s="1"/>
  <c r="E197" i="1"/>
  <c r="F197" i="1" s="1"/>
  <c r="E59" i="1"/>
  <c r="F59" i="1" s="1"/>
  <c r="E60" i="1"/>
  <c r="F60" i="1" s="1"/>
  <c r="E196" i="1"/>
  <c r="F196" i="1" s="1"/>
  <c r="E61" i="1"/>
  <c r="F61" i="1" s="1"/>
  <c r="E195" i="1"/>
  <c r="F195" i="1" s="1"/>
  <c r="E62" i="1"/>
  <c r="F62" i="1" s="1"/>
  <c r="E194" i="1"/>
  <c r="F194" i="1" s="1"/>
  <c r="E63" i="1"/>
  <c r="F63" i="1" s="1"/>
  <c r="E64" i="1"/>
  <c r="F64" i="1" s="1"/>
  <c r="E193" i="1"/>
  <c r="F193" i="1" s="1"/>
  <c r="E192" i="1"/>
  <c r="F192" i="1" s="1"/>
  <c r="E65" i="1"/>
  <c r="F65" i="1" s="1"/>
  <c r="E191" i="1"/>
  <c r="F191" i="1" s="1"/>
  <c r="E66" i="1"/>
  <c r="F66" i="1" s="1"/>
  <c r="E190" i="1"/>
  <c r="F190" i="1" s="1"/>
  <c r="E67" i="1"/>
  <c r="F67" i="1" s="1"/>
  <c r="E189" i="1"/>
  <c r="F189" i="1" s="1"/>
  <c r="E68" i="1"/>
  <c r="F68" i="1" s="1"/>
  <c r="E69" i="1"/>
  <c r="F69" i="1" s="1"/>
  <c r="E70" i="1"/>
  <c r="F70" i="1" s="1"/>
  <c r="E71" i="1"/>
  <c r="F71" i="1" s="1"/>
  <c r="E188" i="1"/>
  <c r="F188" i="1" s="1"/>
  <c r="E186" i="1"/>
  <c r="F186" i="1" s="1"/>
  <c r="E72" i="1"/>
  <c r="F72" i="1" s="1"/>
  <c r="E185" i="1"/>
  <c r="F185" i="1" s="1"/>
  <c r="E73" i="1"/>
  <c r="F73" i="1" s="1"/>
  <c r="E184" i="1"/>
  <c r="F184" i="1" s="1"/>
  <c r="E74" i="1"/>
  <c r="F74" i="1" s="1"/>
  <c r="E75" i="1"/>
  <c r="F75" i="1" s="1"/>
  <c r="E182" i="1"/>
  <c r="F182" i="1" s="1"/>
  <c r="E76" i="1"/>
  <c r="F76" i="1" s="1"/>
  <c r="E183" i="1"/>
  <c r="F183" i="1" s="1"/>
  <c r="E77" i="1"/>
  <c r="F77" i="1" s="1"/>
  <c r="E181" i="1"/>
  <c r="F181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6" i="1"/>
  <c r="F106" i="1" s="1"/>
  <c r="E107" i="1"/>
  <c r="F107" i="1" s="1"/>
  <c r="E180" i="1"/>
  <c r="F180" i="1" s="1"/>
  <c r="E108" i="1"/>
  <c r="F108" i="1" s="1"/>
  <c r="E179" i="1"/>
  <c r="F179" i="1" s="1"/>
  <c r="E109" i="1"/>
  <c r="F109" i="1" s="1"/>
  <c r="E178" i="1"/>
  <c r="F178" i="1" s="1"/>
  <c r="E177" i="1"/>
  <c r="F177" i="1" s="1"/>
  <c r="E111" i="1"/>
  <c r="F111" i="1" s="1"/>
  <c r="E110" i="1"/>
  <c r="F110" i="1" s="1"/>
  <c r="E176" i="1"/>
  <c r="F176" i="1" s="1"/>
  <c r="E112" i="1"/>
  <c r="F112" i="1" s="1"/>
  <c r="E175" i="1"/>
  <c r="F175" i="1" s="1"/>
  <c r="E113" i="1"/>
  <c r="F113" i="1" s="1"/>
  <c r="E174" i="1"/>
  <c r="F174" i="1" s="1"/>
  <c r="E114" i="1"/>
  <c r="F114" i="1" s="1"/>
  <c r="E173" i="1"/>
  <c r="F173" i="1" s="1"/>
  <c r="E115" i="1"/>
  <c r="F115" i="1" s="1"/>
  <c r="E116" i="1"/>
  <c r="F116" i="1" s="1"/>
  <c r="E172" i="1"/>
  <c r="F172" i="1" s="1"/>
  <c r="E117" i="1"/>
  <c r="F117" i="1" s="1"/>
  <c r="E171" i="1"/>
  <c r="F171" i="1" s="1"/>
  <c r="E118" i="1"/>
  <c r="F118" i="1" s="1"/>
  <c r="E119" i="1"/>
  <c r="F119" i="1" s="1"/>
  <c r="E120" i="1"/>
  <c r="F120" i="1" s="1"/>
  <c r="E170" i="1"/>
  <c r="F170" i="1" s="1"/>
  <c r="E121" i="1"/>
  <c r="F121" i="1" s="1"/>
  <c r="E169" i="1"/>
  <c r="F169" i="1" s="1"/>
  <c r="E168" i="1"/>
  <c r="F168" i="1" s="1"/>
  <c r="E167" i="1"/>
  <c r="F167" i="1" s="1"/>
  <c r="E166" i="1"/>
  <c r="F166" i="1" s="1"/>
  <c r="E122" i="1"/>
  <c r="F122" i="1" s="1"/>
  <c r="E165" i="1"/>
  <c r="F165" i="1" s="1"/>
  <c r="E164" i="1"/>
  <c r="F164" i="1" s="1"/>
  <c r="E123" i="1"/>
  <c r="F123" i="1" s="1"/>
  <c r="E163" i="1"/>
  <c r="F163" i="1" s="1"/>
  <c r="E124" i="1"/>
  <c r="F124" i="1" s="1"/>
  <c r="E162" i="1"/>
  <c r="F162" i="1" s="1"/>
  <c r="E125" i="1"/>
  <c r="F125" i="1" s="1"/>
  <c r="E161" i="1"/>
  <c r="F161" i="1" s="1"/>
  <c r="E160" i="1"/>
  <c r="F160" i="1" s="1"/>
  <c r="E126" i="1"/>
  <c r="F126" i="1" s="1"/>
  <c r="E159" i="1"/>
  <c r="F159" i="1" s="1"/>
  <c r="E127" i="1"/>
  <c r="F127" i="1" s="1"/>
  <c r="E158" i="1"/>
  <c r="F158" i="1" s="1"/>
  <c r="E157" i="1"/>
  <c r="F157" i="1" s="1"/>
  <c r="E129" i="1"/>
  <c r="F129" i="1" s="1"/>
  <c r="E156" i="1"/>
  <c r="F156" i="1" s="1"/>
  <c r="E128" i="1"/>
  <c r="F128" i="1" s="1"/>
  <c r="E155" i="1"/>
  <c r="F155" i="1" s="1"/>
  <c r="E130" i="1"/>
  <c r="F130" i="1" s="1"/>
  <c r="E154" i="1"/>
  <c r="F154" i="1" s="1"/>
  <c r="E131" i="1"/>
  <c r="F131" i="1" s="1"/>
  <c r="E153" i="1"/>
  <c r="F153" i="1" s="1"/>
  <c r="E132" i="1"/>
  <c r="F132" i="1" s="1"/>
  <c r="E152" i="1"/>
  <c r="F152" i="1" s="1"/>
  <c r="E133" i="1"/>
  <c r="F133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302" i="1"/>
  <c r="F302" i="1" s="1"/>
  <c r="F311" i="1" l="1"/>
  <c r="E311" i="1"/>
</calcChain>
</file>

<file path=xl/sharedStrings.xml><?xml version="1.0" encoding="utf-8"?>
<sst xmlns="http://schemas.openxmlformats.org/spreadsheetml/2006/main" count="929" uniqueCount="929">
  <si>
    <t>Uherské Hradiště</t>
  </si>
  <si>
    <t>Babice</t>
  </si>
  <si>
    <t>Bánov</t>
  </si>
  <si>
    <t>Kroměříž</t>
  </si>
  <si>
    <t>Bařice-Velké Těšany</t>
  </si>
  <si>
    <t>Zlín</t>
  </si>
  <si>
    <t>Bělov</t>
  </si>
  <si>
    <t>Bezměrov</t>
  </si>
  <si>
    <t>Bílovice</t>
  </si>
  <si>
    <t>Biskupice</t>
  </si>
  <si>
    <t>Blazice</t>
  </si>
  <si>
    <t>Bohuslavice nad Vláří</t>
  </si>
  <si>
    <t>Bohuslavice u Zlína</t>
  </si>
  <si>
    <t>Bojkovice</t>
  </si>
  <si>
    <t>Boršice</t>
  </si>
  <si>
    <t>Boršice u Blatnice</t>
  </si>
  <si>
    <t>Bořenovice</t>
  </si>
  <si>
    <t>Vsetín</t>
  </si>
  <si>
    <t>Branky</t>
  </si>
  <si>
    <t>Bratřejov</t>
  </si>
  <si>
    <t>Brumov-Bylnice</t>
  </si>
  <si>
    <t>Brusné</t>
  </si>
  <si>
    <t>Břest</t>
  </si>
  <si>
    <t>Břestek</t>
  </si>
  <si>
    <t>Březnice</t>
  </si>
  <si>
    <t>Březolupy</t>
  </si>
  <si>
    <t>Březůvky</t>
  </si>
  <si>
    <t>Buchlovice</t>
  </si>
  <si>
    <t>Bystřice pod Hostýnem</t>
  </si>
  <si>
    <t>Bystřice pod Lopeníkem</t>
  </si>
  <si>
    <t>Bystřička</t>
  </si>
  <si>
    <t>Cetechovice</t>
  </si>
  <si>
    <t>Částkov</t>
  </si>
  <si>
    <t>Dešná</t>
  </si>
  <si>
    <t>Dobrkovice</t>
  </si>
  <si>
    <t>Dolní Bečva</t>
  </si>
  <si>
    <t>Dolní Lhota</t>
  </si>
  <si>
    <t>Dolní Němčí</t>
  </si>
  <si>
    <t>Doubravy</t>
  </si>
  <si>
    <t>Drnovice</t>
  </si>
  <si>
    <t>Drslavice</t>
  </si>
  <si>
    <t>Držková</t>
  </si>
  <si>
    <t>Dřínov</t>
  </si>
  <si>
    <t>Francova Lhota</t>
  </si>
  <si>
    <t>Fryšták</t>
  </si>
  <si>
    <t>Halenkov</t>
  </si>
  <si>
    <t>Halenkovice</t>
  </si>
  <si>
    <t>Haluzice</t>
  </si>
  <si>
    <t>Hluk</t>
  </si>
  <si>
    <t>Holešov</t>
  </si>
  <si>
    <t>Honětice</t>
  </si>
  <si>
    <t>Horní Bečva</t>
  </si>
  <si>
    <t>Horní Lapač</t>
  </si>
  <si>
    <t>Horní Lhota</t>
  </si>
  <si>
    <t>Horní Lideč</t>
  </si>
  <si>
    <t>Horní Němčí</t>
  </si>
  <si>
    <t>Hostějov</t>
  </si>
  <si>
    <t>Hostětín</t>
  </si>
  <si>
    <t>Hostišová</t>
  </si>
  <si>
    <t>Hošťálková</t>
  </si>
  <si>
    <t>Hoštice</t>
  </si>
  <si>
    <t>Hovězí</t>
  </si>
  <si>
    <t>Hradčovice</t>
  </si>
  <si>
    <t>Hrobice</t>
  </si>
  <si>
    <t>Hřivínův Újezd</t>
  </si>
  <si>
    <t>Hulín</t>
  </si>
  <si>
    <t>Huslenky</t>
  </si>
  <si>
    <t>Huštěnovice</t>
  </si>
  <si>
    <t>Hutisko-Solanec</t>
  </si>
  <si>
    <t>Hvozdná</t>
  </si>
  <si>
    <t>Chomýž</t>
  </si>
  <si>
    <t>Choryně</t>
  </si>
  <si>
    <t>Chropyně</t>
  </si>
  <si>
    <t>Chvalčov</t>
  </si>
  <si>
    <t>Chvalnov-Lísky</t>
  </si>
  <si>
    <t>Jablůnka</t>
  </si>
  <si>
    <t>Jalubí</t>
  </si>
  <si>
    <t>Janová</t>
  </si>
  <si>
    <t>Jarcová</t>
  </si>
  <si>
    <t>Jarohněvice</t>
  </si>
  <si>
    <t>Jasenná</t>
  </si>
  <si>
    <t>Jestřabí</t>
  </si>
  <si>
    <t>Kaňovice</t>
  </si>
  <si>
    <t>Karlovice</t>
  </si>
  <si>
    <t>Karolín</t>
  </si>
  <si>
    <t>Karolinka</t>
  </si>
  <si>
    <t>Kašava</t>
  </si>
  <si>
    <t>Kateřinice</t>
  </si>
  <si>
    <t>Kelč</t>
  </si>
  <si>
    <t>Kelníky</t>
  </si>
  <si>
    <t>Kladeruby</t>
  </si>
  <si>
    <t>Kněžpole</t>
  </si>
  <si>
    <t>Komárno</t>
  </si>
  <si>
    <t>Komárov</t>
  </si>
  <si>
    <t>Komňa</t>
  </si>
  <si>
    <t>Koryčany</t>
  </si>
  <si>
    <t>Korytná</t>
  </si>
  <si>
    <t>Kostelany</t>
  </si>
  <si>
    <t>Kostelany nad Moravou</t>
  </si>
  <si>
    <t>Kostelec u Holešova</t>
  </si>
  <si>
    <t>Košíky</t>
  </si>
  <si>
    <t>Krhová</t>
  </si>
  <si>
    <t>Křekov</t>
  </si>
  <si>
    <t>Kudlovice</t>
  </si>
  <si>
    <t>Kunkovice</t>
  </si>
  <si>
    <t>Kurovice</t>
  </si>
  <si>
    <t>Kvasice</t>
  </si>
  <si>
    <t>Kyselovice</t>
  </si>
  <si>
    <t>Lačnov</t>
  </si>
  <si>
    <t>Lechotice</t>
  </si>
  <si>
    <t>Leskovec</t>
  </si>
  <si>
    <t>Lešná</t>
  </si>
  <si>
    <t>Lhota</t>
  </si>
  <si>
    <t>Lhota u Vsetína</t>
  </si>
  <si>
    <t>Lhotsko</t>
  </si>
  <si>
    <t>Lidečko</t>
  </si>
  <si>
    <t>Lípa</t>
  </si>
  <si>
    <t>Lipová</t>
  </si>
  <si>
    <t>Liptál</t>
  </si>
  <si>
    <t>Litenčice</t>
  </si>
  <si>
    <t>Lopeník</t>
  </si>
  <si>
    <t>Loukov</t>
  </si>
  <si>
    <t>Lubná</t>
  </si>
  <si>
    <t>Ludkovice</t>
  </si>
  <si>
    <t>Ludslavice</t>
  </si>
  <si>
    <t>Luhačovice</t>
  </si>
  <si>
    <t>Lukov</t>
  </si>
  <si>
    <t>Lukoveček</t>
  </si>
  <si>
    <t>Lutonina</t>
  </si>
  <si>
    <t>Lutopecny</t>
  </si>
  <si>
    <t>Lužná</t>
  </si>
  <si>
    <t>Machová</t>
  </si>
  <si>
    <t>Malá Bystřice</t>
  </si>
  <si>
    <t>Martinice</t>
  </si>
  <si>
    <t>Medlovice</t>
  </si>
  <si>
    <t>Mikulůvka</t>
  </si>
  <si>
    <t>Mistřice</t>
  </si>
  <si>
    <t>Míškovice</t>
  </si>
  <si>
    <t>Modrá</t>
  </si>
  <si>
    <t>Morkovice-Slížany</t>
  </si>
  <si>
    <t>Mrlínek</t>
  </si>
  <si>
    <t>Mysločovice</t>
  </si>
  <si>
    <t>Napajedla</t>
  </si>
  <si>
    <t>Návojná</t>
  </si>
  <si>
    <t>Nedachlebice</t>
  </si>
  <si>
    <t>Nedakonice</t>
  </si>
  <si>
    <t>Nedašov</t>
  </si>
  <si>
    <t>Nedašova Lhota</t>
  </si>
  <si>
    <t>Němčice</t>
  </si>
  <si>
    <t>Neubuz</t>
  </si>
  <si>
    <t>Nezdenice</t>
  </si>
  <si>
    <t>Nítkovice</t>
  </si>
  <si>
    <t>Nivnice</t>
  </si>
  <si>
    <t>Nová Dědina</t>
  </si>
  <si>
    <t>Nový Hrozenkov</t>
  </si>
  <si>
    <t>Oldřichovice</t>
  </si>
  <si>
    <t>Ořechov</t>
  </si>
  <si>
    <t>Osíčko</t>
  </si>
  <si>
    <t>Ostrata</t>
  </si>
  <si>
    <t>Ostrožská Lhota</t>
  </si>
  <si>
    <t>Ostrožská Nová Ves</t>
  </si>
  <si>
    <t>Osvětimany</t>
  </si>
  <si>
    <t>Otrokovice</t>
  </si>
  <si>
    <t>Oznice</t>
  </si>
  <si>
    <t>Pacetluky</t>
  </si>
  <si>
    <t>Pačlavice</t>
  </si>
  <si>
    <t>Pašovice</t>
  </si>
  <si>
    <t>Petrůvka</t>
  </si>
  <si>
    <t>Pitín</t>
  </si>
  <si>
    <t>Počenice-Tetětice</t>
  </si>
  <si>
    <t>Podhradí</t>
  </si>
  <si>
    <t>Podhradní Lhota</t>
  </si>
  <si>
    <t>Podkopná Lhota</t>
  </si>
  <si>
    <t>Pohořelice</t>
  </si>
  <si>
    <t>Polešovice</t>
  </si>
  <si>
    <t>Police</t>
  </si>
  <si>
    <t>Poličná</t>
  </si>
  <si>
    <t>Popovice</t>
  </si>
  <si>
    <t>Poteč</t>
  </si>
  <si>
    <t>Pozděchov</t>
  </si>
  <si>
    <t>Pozlovice</t>
  </si>
  <si>
    <t>Prakšice</t>
  </si>
  <si>
    <t>Prasklice</t>
  </si>
  <si>
    <t>Pravčice</t>
  </si>
  <si>
    <t>Prlov</t>
  </si>
  <si>
    <t>Prostřední Bečva</t>
  </si>
  <si>
    <t>Provodov</t>
  </si>
  <si>
    <t>Prusinovice</t>
  </si>
  <si>
    <t>Pržno</t>
  </si>
  <si>
    <t>Přílepy</t>
  </si>
  <si>
    <t>Racková</t>
  </si>
  <si>
    <t>Rajnochovice</t>
  </si>
  <si>
    <t>Rataje</t>
  </si>
  <si>
    <t>Ratiboř</t>
  </si>
  <si>
    <t>Rokytnice</t>
  </si>
  <si>
    <t>Roštění</t>
  </si>
  <si>
    <t>Roštín</t>
  </si>
  <si>
    <t>Rožnov pod Radhoštěm</t>
  </si>
  <si>
    <t>Rudice</t>
  </si>
  <si>
    <t>Rudimov</t>
  </si>
  <si>
    <t>Rusava</t>
  </si>
  <si>
    <t>Růžďka</t>
  </si>
  <si>
    <t>Rymice</t>
  </si>
  <si>
    <t>Salaš</t>
  </si>
  <si>
    <t>Sazovice</t>
  </si>
  <si>
    <t>Sehradice</t>
  </si>
  <si>
    <t>Seninka</t>
  </si>
  <si>
    <t>Skaštice</t>
  </si>
  <si>
    <t>Slavičín</t>
  </si>
  <si>
    <t>Slavkov</t>
  </si>
  <si>
    <t>Slavkov pod Hostýnem</t>
  </si>
  <si>
    <t>Slopné</t>
  </si>
  <si>
    <t>Slušovice</t>
  </si>
  <si>
    <t>Soběsuky</t>
  </si>
  <si>
    <t>Spytihněv</t>
  </si>
  <si>
    <t>Staré Hutě</t>
  </si>
  <si>
    <t>Staré Město</t>
  </si>
  <si>
    <t>Starý Hrozenkov</t>
  </si>
  <si>
    <t>Strání</t>
  </si>
  <si>
    <t>Střelná</t>
  </si>
  <si>
    <t>Stříbrnice</t>
  </si>
  <si>
    <t>Střílky</t>
  </si>
  <si>
    <t>Střítež nad Bečvou</t>
  </si>
  <si>
    <t>Střížovice</t>
  </si>
  <si>
    <t>Stupava</t>
  </si>
  <si>
    <t>Suchá Loz</t>
  </si>
  <si>
    <t>Sulimov</t>
  </si>
  <si>
    <t>Sušice</t>
  </si>
  <si>
    <t>Svárov</t>
  </si>
  <si>
    <t>Šanov</t>
  </si>
  <si>
    <t>Šarovy</t>
  </si>
  <si>
    <t>Šelešovice</t>
  </si>
  <si>
    <t>Štítná nad Vláří-Popov</t>
  </si>
  <si>
    <t>Študlov</t>
  </si>
  <si>
    <t>Šumice</t>
  </si>
  <si>
    <t>Tečovice</t>
  </si>
  <si>
    <t>Tichov</t>
  </si>
  <si>
    <t>Tlumačov</t>
  </si>
  <si>
    <t>Topolná</t>
  </si>
  <si>
    <t>Traplice</t>
  </si>
  <si>
    <t>Trnava</t>
  </si>
  <si>
    <t>Troubky-Zdislavice</t>
  </si>
  <si>
    <t>Třebětice</t>
  </si>
  <si>
    <t>Tučapy</t>
  </si>
  <si>
    <t>Tupesy</t>
  </si>
  <si>
    <t>Ublo</t>
  </si>
  <si>
    <t>Uherský Brod</t>
  </si>
  <si>
    <t>Uherský Ostroh</t>
  </si>
  <si>
    <t>Uhřice</t>
  </si>
  <si>
    <t>Újezd</t>
  </si>
  <si>
    <t>Újezdec</t>
  </si>
  <si>
    <t>Ústí</t>
  </si>
  <si>
    <t>Valašská Bystřice</t>
  </si>
  <si>
    <t>Valašská Polanka</t>
  </si>
  <si>
    <t>Valašská Senice</t>
  </si>
  <si>
    <t>Valašské Klobouky</t>
  </si>
  <si>
    <t>Valašské Meziříčí</t>
  </si>
  <si>
    <t>Valašské Příkazy</t>
  </si>
  <si>
    <t>Vápenice</t>
  </si>
  <si>
    <t>Vážany</t>
  </si>
  <si>
    <t>Velehrad</t>
  </si>
  <si>
    <t>Veletiny</t>
  </si>
  <si>
    <t>Velká Lhota</t>
  </si>
  <si>
    <t>Velké Karlovice</t>
  </si>
  <si>
    <t>Velký Ořechov</t>
  </si>
  <si>
    <t>Veselá</t>
  </si>
  <si>
    <t>Věžky</t>
  </si>
  <si>
    <t>Vidče</t>
  </si>
  <si>
    <t>Vigantice</t>
  </si>
  <si>
    <t>Vítonice</t>
  </si>
  <si>
    <t>Vizovice</t>
  </si>
  <si>
    <t>Vlachova Lhota</t>
  </si>
  <si>
    <t>Vlachovice</t>
  </si>
  <si>
    <t>Vlčková</t>
  </si>
  <si>
    <t>Vlčnov</t>
  </si>
  <si>
    <t>Vrbka</t>
  </si>
  <si>
    <t>Všemina</t>
  </si>
  <si>
    <t>Vysoké Pole</t>
  </si>
  <si>
    <t>Vyškovec</t>
  </si>
  <si>
    <t>Zádveřice-Raková</t>
  </si>
  <si>
    <t>Zahnašovice</t>
  </si>
  <si>
    <t>Záhorovice</t>
  </si>
  <si>
    <t>Záříčí</t>
  </si>
  <si>
    <t>Zástřizly</t>
  </si>
  <si>
    <t>Zašová</t>
  </si>
  <si>
    <t>Zborovice</t>
  </si>
  <si>
    <t>Zděchov</t>
  </si>
  <si>
    <t>Zdounky</t>
  </si>
  <si>
    <t>Zlámanec</t>
  </si>
  <si>
    <t>Zlechov</t>
  </si>
  <si>
    <t>Zlobice</t>
  </si>
  <si>
    <t>Zubří</t>
  </si>
  <si>
    <t>Žalkovice</t>
  </si>
  <si>
    <t>Želechovice nad Dřevnicí</t>
  </si>
  <si>
    <t>Žeranovice</t>
  </si>
  <si>
    <t>Žítková</t>
  </si>
  <si>
    <t>Žlutava</t>
  </si>
  <si>
    <t>obec</t>
  </si>
  <si>
    <t>Celkem</t>
  </si>
  <si>
    <t>O/0001/2010/DOP</t>
  </si>
  <si>
    <t>O/0002/2010/DOP</t>
  </si>
  <si>
    <t>O/0003/2010/DOP</t>
  </si>
  <si>
    <t>O/0004/2010/DOP</t>
  </si>
  <si>
    <t>O/0005/2010/DOP</t>
  </si>
  <si>
    <t>O/0006/2010/DOP</t>
  </si>
  <si>
    <t>O/0011/2010/DOP</t>
  </si>
  <si>
    <t>O/0014/2010/DOP</t>
  </si>
  <si>
    <t>O/0016/2010/DOP</t>
  </si>
  <si>
    <t>O/0018/2010/DOP</t>
  </si>
  <si>
    <t>O/0019/2010/DOP</t>
  </si>
  <si>
    <t>O/0021/2010/DOP</t>
  </si>
  <si>
    <t>O/0023/2010/DOP</t>
  </si>
  <si>
    <t>O/0025/2010/DOP</t>
  </si>
  <si>
    <t>O/0027/2010/DOP</t>
  </si>
  <si>
    <t>O/0029/2010/DOP</t>
  </si>
  <si>
    <t>O/0031/2010/DOP</t>
  </si>
  <si>
    <t>O/0062/2010/DOP</t>
  </si>
  <si>
    <t>O/0064/2010/DOP</t>
  </si>
  <si>
    <t>O/0066/2010/DOP</t>
  </si>
  <si>
    <t>O/0067/2010/DOP</t>
  </si>
  <si>
    <t>O/0069/2010/DOP</t>
  </si>
  <si>
    <t>O/0072/2010/DOP</t>
  </si>
  <si>
    <t>O/0074/2010/DOP</t>
  </si>
  <si>
    <t>O/0076/2010/DOP</t>
  </si>
  <si>
    <t>O/0079/2010/DOP</t>
  </si>
  <si>
    <t>O/0092/2010/DOP</t>
  </si>
  <si>
    <t>O/0095/2010/DOP</t>
  </si>
  <si>
    <t>O/0098/2010/DOP</t>
  </si>
  <si>
    <t>O/0112/2010/DOP</t>
  </si>
  <si>
    <t>O/0116/2010/DOP</t>
  </si>
  <si>
    <t>O/0120/2010/DOP</t>
  </si>
  <si>
    <t>O/0122/2010/DOP</t>
  </si>
  <si>
    <t>O/0123/2010/DOP</t>
  </si>
  <si>
    <t>O/0125/2010/DOP</t>
  </si>
  <si>
    <t>O/0127/2010/DOP</t>
  </si>
  <si>
    <t>O/0129/2010/DOP</t>
  </si>
  <si>
    <t>O/0131/2010/DOP</t>
  </si>
  <si>
    <t>O/0133/2010/DOP</t>
  </si>
  <si>
    <t>O/0135/2010/DOP</t>
  </si>
  <si>
    <t>O/0137/2010/DOP</t>
  </si>
  <si>
    <t>O/0138/2010/DOP</t>
  </si>
  <si>
    <t>O/0140/2010/DOP</t>
  </si>
  <si>
    <t>O/0144/2010/DOP</t>
  </si>
  <si>
    <t>O/0147/2010/DOP</t>
  </si>
  <si>
    <t>O/0158/2010/DOP</t>
  </si>
  <si>
    <t>O/0160/2010/DOP</t>
  </si>
  <si>
    <t>O/0163/2010/DOP</t>
  </si>
  <si>
    <t>O/0164/2010/DOP</t>
  </si>
  <si>
    <t>O/0165/2010/DOP</t>
  </si>
  <si>
    <t>O/0166/2010/DOP</t>
  </si>
  <si>
    <t>O/0168/2010/DOP</t>
  </si>
  <si>
    <t>O/0170/2010/DOP</t>
  </si>
  <si>
    <t>O/0172/2010/DOP</t>
  </si>
  <si>
    <t>O/0174/2010/DOP</t>
  </si>
  <si>
    <t>O/0175/2010/DOP</t>
  </si>
  <si>
    <t>O/0177/2010/DOP</t>
  </si>
  <si>
    <t>O/0179/2010/DOP</t>
  </si>
  <si>
    <t>O/0181/2010/DOP</t>
  </si>
  <si>
    <t>O/0182/2010/DOP</t>
  </si>
  <si>
    <t>O/0185/2010/DOP</t>
  </si>
  <si>
    <t>O/0187/2010/DOP</t>
  </si>
  <si>
    <t>O/0189/2010/DOP</t>
  </si>
  <si>
    <t>O/0191/2010/DOP</t>
  </si>
  <si>
    <t>O/0192/2010/DOP</t>
  </si>
  <si>
    <t>O/0193/2010/DOP</t>
  </si>
  <si>
    <t>O/0194/2010/DOP</t>
  </si>
  <si>
    <t>O/0197/2010/DOP</t>
  </si>
  <si>
    <t>O/0199/2010/DOP</t>
  </si>
  <si>
    <t>O/0201/2010/DOP</t>
  </si>
  <si>
    <t>O/0202/2010/DOP</t>
  </si>
  <si>
    <t>O/0204/2010/DOP</t>
  </si>
  <si>
    <t>O/0206/2010/DOP</t>
  </si>
  <si>
    <t>O/0208/2010/DOP</t>
  </si>
  <si>
    <t>O/0209/2010/DOP</t>
  </si>
  <si>
    <t>O/0210/2010/DOP</t>
  </si>
  <si>
    <t>O/0211/2010/DOP</t>
  </si>
  <si>
    <t>O/0212/2010/DOP</t>
  </si>
  <si>
    <t>O/0213/2010/DOP</t>
  </si>
  <si>
    <t>O/0214/2010/DOP</t>
  </si>
  <si>
    <t>O/0215/2010/DOP</t>
  </si>
  <si>
    <t>O/0216/2010/DOP</t>
  </si>
  <si>
    <t>O/0217/2010/DOP</t>
  </si>
  <si>
    <t>O/0218/2010/DOP</t>
  </si>
  <si>
    <t>O/0219/2010/DOP</t>
  </si>
  <si>
    <t>O/0220/2010/DOP</t>
  </si>
  <si>
    <t>O/0221/2010/DOP</t>
  </si>
  <si>
    <t>O/0222/2010/DOP</t>
  </si>
  <si>
    <t>O/0223/2010/DOP</t>
  </si>
  <si>
    <t>O/0224/2010/DOP</t>
  </si>
  <si>
    <t>O/0225/2010/DOP</t>
  </si>
  <si>
    <t>O/0226/2010/DOP</t>
  </si>
  <si>
    <t>O/0227/2010/DOP</t>
  </si>
  <si>
    <t>O/0228/2010/DOP</t>
  </si>
  <si>
    <t>O/0229/2010/DOP</t>
  </si>
  <si>
    <t>O/0230/2010/DOP</t>
  </si>
  <si>
    <t>O/0231/2010/DOP</t>
  </si>
  <si>
    <t>O/0232/2010/DOP</t>
  </si>
  <si>
    <t>O/0233/2010/DOP</t>
  </si>
  <si>
    <t>O/0234/2010/DOP</t>
  </si>
  <si>
    <t>O/0104/2013/DOP</t>
  </si>
  <si>
    <t>O/0235/2010/DOP</t>
  </si>
  <si>
    <t>O/0236/2010/DOP</t>
  </si>
  <si>
    <t>O/0238/2010/DOP</t>
  </si>
  <si>
    <t>O/0240/2010/DOP</t>
  </si>
  <si>
    <t>O/0243/2010/DOP</t>
  </si>
  <si>
    <t>O/0244/2010/DOP</t>
  </si>
  <si>
    <t>O/0246/2010/DOP</t>
  </si>
  <si>
    <t>O/0248/2010/DOP</t>
  </si>
  <si>
    <t>O/0250/2010/DOP</t>
  </si>
  <si>
    <t>O/0252/2010/DOP</t>
  </si>
  <si>
    <t>O/0253/2010/DOP</t>
  </si>
  <si>
    <t>O/0255/2010/DOP</t>
  </si>
  <si>
    <t>O/0257/2010/DOP</t>
  </si>
  <si>
    <t>O/0258/2010/DOP</t>
  </si>
  <si>
    <t>O/0259/2010/DOP</t>
  </si>
  <si>
    <t>O/0261/2010/DOP</t>
  </si>
  <si>
    <t>O/0266/2010/DOP</t>
  </si>
  <si>
    <t>O/0269/2010/DOP</t>
  </si>
  <si>
    <t>O/0271/2010/DOP</t>
  </si>
  <si>
    <t>O/0273/2010/DOP</t>
  </si>
  <si>
    <t>O/0276/2010/DOP</t>
  </si>
  <si>
    <t>O/0278/2010/DOP</t>
  </si>
  <si>
    <t>O/0281/2010/DOP</t>
  </si>
  <si>
    <t>O/0283/2010/DOP</t>
  </si>
  <si>
    <t>O/0285/2010/DOP</t>
  </si>
  <si>
    <t>O/0287/2010/DOP</t>
  </si>
  <si>
    <t>O/0289/2010/DOP</t>
  </si>
  <si>
    <t>O/0291/2010/DOP</t>
  </si>
  <si>
    <t>O/0310/2010/DOP</t>
  </si>
  <si>
    <t>O/0308/2010/DOP</t>
  </si>
  <si>
    <t>O/0307/2010/DOP</t>
  </si>
  <si>
    <t>O/0306/2010/DOP</t>
  </si>
  <si>
    <t>O/0305/2010/DOP</t>
  </si>
  <si>
    <t>O/0304/2010/DOP</t>
  </si>
  <si>
    <t>O/0303/2010/DOP</t>
  </si>
  <si>
    <t>O/0302/2010/DOP</t>
  </si>
  <si>
    <t>O/0301/2010/DOP</t>
  </si>
  <si>
    <t>O/0300/2010/DOP</t>
  </si>
  <si>
    <t>O/0299/2010/DOP</t>
  </si>
  <si>
    <t>O/0298/2010/DOP</t>
  </si>
  <si>
    <t>O/0297/2010/DOP</t>
  </si>
  <si>
    <t>O/0296/2010/DOP</t>
  </si>
  <si>
    <t>O/0295/2010/DOP</t>
  </si>
  <si>
    <t>O/0294/2010/DOP</t>
  </si>
  <si>
    <t>O/0293/2010/DOP</t>
  </si>
  <si>
    <t>O/0292/2010/DOP</t>
  </si>
  <si>
    <t>O/0290/2010/DOP</t>
  </si>
  <si>
    <t>O/0288/2010/DOP</t>
  </si>
  <si>
    <t>O/0286/2010/DOP</t>
  </si>
  <si>
    <t>O/0284/2010/DOP</t>
  </si>
  <si>
    <t>O/0282/2010/DOP</t>
  </si>
  <si>
    <t>O/0280/2010/DOP</t>
  </si>
  <si>
    <t>O/0279/2010/DOP</t>
  </si>
  <si>
    <t>O/0277/2010/DOP</t>
  </si>
  <si>
    <t>O/0275/2010/DOP</t>
  </si>
  <si>
    <t>O/0274/2010/DOP</t>
  </si>
  <si>
    <t>O/0272/2010/DOP</t>
  </si>
  <si>
    <t>O/0270/2010/DOP</t>
  </si>
  <si>
    <t>O/0268/2010/DOP</t>
  </si>
  <si>
    <t>O/0267/2010/DOP</t>
  </si>
  <si>
    <t>O/0265/2010/DOP</t>
  </si>
  <si>
    <t>O/0264/2010/DOP</t>
  </si>
  <si>
    <t>O/0263/2010/DOP</t>
  </si>
  <si>
    <t>O/0262/2010/DOP</t>
  </si>
  <si>
    <t>O/0260/2010/DOP</t>
  </si>
  <si>
    <t>O/0256/2010/DOP</t>
  </si>
  <si>
    <t>O/0254/2010/DOP</t>
  </si>
  <si>
    <t>O/0251/2010/DOP</t>
  </si>
  <si>
    <t>O/0249/2010/DOP</t>
  </si>
  <si>
    <t>O/0247/2010/DOP</t>
  </si>
  <si>
    <t>O/0245/2010/DOP</t>
  </si>
  <si>
    <t>O/0242/2010/DOP</t>
  </si>
  <si>
    <t>O/0241/2010/DOP</t>
  </si>
  <si>
    <t>O/0239/2010/DOP</t>
  </si>
  <si>
    <t>O/0237/2010/DOP</t>
  </si>
  <si>
    <t>O/0207/2010/DOP</t>
  </si>
  <si>
    <t>O/0205/2010/DOP</t>
  </si>
  <si>
    <t>O/0203/2010/DOP</t>
  </si>
  <si>
    <t>O/0200/2010/DOP</t>
  </si>
  <si>
    <t>O/0198/2010/DOP</t>
  </si>
  <si>
    <t>O/0196/2010/DOP</t>
  </si>
  <si>
    <t>O/0105/2013/DOP</t>
  </si>
  <si>
    <t>O/0195/2010/DOP</t>
  </si>
  <si>
    <t>O/0190/2010/DOP</t>
  </si>
  <si>
    <t>O/0188/2010/DOP</t>
  </si>
  <si>
    <t>O/0186/2010/DOP</t>
  </si>
  <si>
    <t>O/0184/2010/DOP</t>
  </si>
  <si>
    <t>O/0183/2010/DOP</t>
  </si>
  <si>
    <t>O/0180/2010/DOP</t>
  </si>
  <si>
    <t>O/0178/2010/DOP</t>
  </si>
  <si>
    <t>O/0176/2010/DOP</t>
  </si>
  <si>
    <t>O/0173/2010/DOP</t>
  </si>
  <si>
    <t>O/0171/2010/DOP</t>
  </si>
  <si>
    <t>O/0169/2010/DOP</t>
  </si>
  <si>
    <t>O/0167/2010/DOP</t>
  </si>
  <si>
    <t>O/0161/2010/DOP</t>
  </si>
  <si>
    <t>O/0159/2010/DOP</t>
  </si>
  <si>
    <t>O/0157/2010/DOP</t>
  </si>
  <si>
    <t>O/0156/2010/DOP</t>
  </si>
  <si>
    <t>O/0155/2010/DOP</t>
  </si>
  <si>
    <t>O/0154/2010/DOP</t>
  </si>
  <si>
    <t>O/0153/2010/DOP</t>
  </si>
  <si>
    <t>O/0152/2010/DOP</t>
  </si>
  <si>
    <t>O/0151/2010/DOP</t>
  </si>
  <si>
    <t>O/0150/2010/DOP</t>
  </si>
  <si>
    <t>O/0149/2010/DOP</t>
  </si>
  <si>
    <t>O/0148/2010/DOP</t>
  </si>
  <si>
    <t>O/0146/2010/DOP</t>
  </si>
  <si>
    <t>O/0145/2010/DOP</t>
  </si>
  <si>
    <t>O/0143/2010/DOP</t>
  </si>
  <si>
    <t>O/0142/2010/DOP</t>
  </si>
  <si>
    <t>O/0141/2010/DOP</t>
  </si>
  <si>
    <t>O/0139/2010/DOP</t>
  </si>
  <si>
    <t>O/0136/2010/DOP</t>
  </si>
  <si>
    <t>O/0134/2010/DOP</t>
  </si>
  <si>
    <t>O/0132/2010/DOP</t>
  </si>
  <si>
    <t>O/0130/2010/DOP</t>
  </si>
  <si>
    <t>O/0128/2010/DOP</t>
  </si>
  <si>
    <t>O/0126/2010/DOP</t>
  </si>
  <si>
    <t>O/0124/2010/DOP</t>
  </si>
  <si>
    <t>O/0121/2010/DOP</t>
  </si>
  <si>
    <t>O/0119/2010/DOP</t>
  </si>
  <si>
    <t>O/0118/2010/DOP</t>
  </si>
  <si>
    <t>O/0115/2010/DOP</t>
  </si>
  <si>
    <t>O/0113/2010/DOP</t>
  </si>
  <si>
    <t>O/0111/2010/DOP</t>
  </si>
  <si>
    <t>O/0107/2010/DOP</t>
  </si>
  <si>
    <t>O/0106/2010/DOP</t>
  </si>
  <si>
    <t>O/0105/2010/DOP</t>
  </si>
  <si>
    <t>O/0104/2010/DOP</t>
  </si>
  <si>
    <t>O/0102/2010/DOP</t>
  </si>
  <si>
    <t>O/0101/2010/DOP</t>
  </si>
  <si>
    <t>O/0100/2010/DOP</t>
  </si>
  <si>
    <t>O/0099/2010/DOP</t>
  </si>
  <si>
    <t>O/0097/2010/DOP</t>
  </si>
  <si>
    <t>O/0096/2010/DOP</t>
  </si>
  <si>
    <t>O/0094/2010/DOP</t>
  </si>
  <si>
    <t>O/0093/2010/DOP</t>
  </si>
  <si>
    <t>O/0091/2010/DOP</t>
  </si>
  <si>
    <t>O/0090/2010/DOP</t>
  </si>
  <si>
    <t>O/0089/2010/DOP</t>
  </si>
  <si>
    <t>O/0088/2010/DOP</t>
  </si>
  <si>
    <t>O/0087/2010/DOP</t>
  </si>
  <si>
    <t>O/0086/2010/DOP</t>
  </si>
  <si>
    <t>O/0085/2010/DOP</t>
  </si>
  <si>
    <t>O/0084/2010/DOP</t>
  </si>
  <si>
    <t>O/0083/2010/DOP</t>
  </si>
  <si>
    <t>O/0082/2010/DOP</t>
  </si>
  <si>
    <t>O/0081/2010/DOP</t>
  </si>
  <si>
    <t>O/0080/2010/DOP</t>
  </si>
  <si>
    <t>O/0078/2010/DOP</t>
  </si>
  <si>
    <t>O/0077/2010/DOP</t>
  </si>
  <si>
    <t>O/0075/2010/DOP</t>
  </si>
  <si>
    <t>O/0073/2010/DOP</t>
  </si>
  <si>
    <t>O/0071/2010/DOP</t>
  </si>
  <si>
    <t>O/0070/2010/DOP</t>
  </si>
  <si>
    <t>O/0068/2010/DOP</t>
  </si>
  <si>
    <t>O/0065/2010/DOP</t>
  </si>
  <si>
    <t>O/0063/2010/DOP</t>
  </si>
  <si>
    <t>O/0061/2010/DOP</t>
  </si>
  <si>
    <t>O/0060/2010/DOP</t>
  </si>
  <si>
    <t>O/0058/2010/DOP</t>
  </si>
  <si>
    <t>O/0057/2010/DOP</t>
  </si>
  <si>
    <t>O/0056/2010/DOP</t>
  </si>
  <si>
    <t>O/0055/2010/DOP</t>
  </si>
  <si>
    <t>O/0054/2010/DOP</t>
  </si>
  <si>
    <t>O/0053/2010/DOP</t>
  </si>
  <si>
    <t>O/0052/2010/DOP</t>
  </si>
  <si>
    <t>O/0051/2010/DOP</t>
  </si>
  <si>
    <t>O/0050/2010/DOP</t>
  </si>
  <si>
    <t>O/0049/2010/DOP</t>
  </si>
  <si>
    <t>O/0048/2010/DOP</t>
  </si>
  <si>
    <t>O/0047/2010/DOP</t>
  </si>
  <si>
    <t>O/0046/2010/DOP</t>
  </si>
  <si>
    <t>O/0045/2010/DOP</t>
  </si>
  <si>
    <t>O/0044/2010/DOP</t>
  </si>
  <si>
    <t>O/0043/2010/DOP</t>
  </si>
  <si>
    <t>O/0042/2010/DOP</t>
  </si>
  <si>
    <t>O/0041/2010/DOP</t>
  </si>
  <si>
    <t>O/0040/2010/DOP</t>
  </si>
  <si>
    <t>O/0039/2010/DOP</t>
  </si>
  <si>
    <t>O/0038/2010/DOP</t>
  </si>
  <si>
    <t>O/0036/2010/DOP</t>
  </si>
  <si>
    <t>O/0035/2010/DOP</t>
  </si>
  <si>
    <t>O/0034/2010/DOP</t>
  </si>
  <si>
    <t>O/0033/2010/DOP</t>
  </si>
  <si>
    <t>O/0032/2010/DOP</t>
  </si>
  <si>
    <t>O/0030/2010/DOP</t>
  </si>
  <si>
    <t>O/0028/2010/DOP</t>
  </si>
  <si>
    <t>O/0026/2010/DOP</t>
  </si>
  <si>
    <t>O/0024/2010/DOP</t>
  </si>
  <si>
    <t>O/0022/2010/DOP</t>
  </si>
  <si>
    <t>O/0020/2010/DOP</t>
  </si>
  <si>
    <t>O/0311/2010/DOP</t>
  </si>
  <si>
    <t>O/0017/2010/DOP</t>
  </si>
  <si>
    <t>O/0015/2010/DOP</t>
  </si>
  <si>
    <t>O/0013/2010/DOP</t>
  </si>
  <si>
    <t>O/0012/2010/DOP</t>
  </si>
  <si>
    <t>O/0010/2010/DOP</t>
  </si>
  <si>
    <t>O/0009/2010/DOP</t>
  </si>
  <si>
    <t>O/0008/2010/DOP</t>
  </si>
  <si>
    <t>O/0007/2010/DOP</t>
  </si>
  <si>
    <t>číslo mateřské smlouvy</t>
  </si>
  <si>
    <t>Podolí (UH)</t>
  </si>
  <si>
    <t>Podolí (VS)</t>
  </si>
  <si>
    <t>Kunovice (UH)</t>
  </si>
  <si>
    <t>Kunovice (VS)</t>
  </si>
  <si>
    <t>Jankovice (KM)</t>
  </si>
  <si>
    <t>Jankovice (UH)</t>
  </si>
  <si>
    <t>Loučka (ZL)</t>
  </si>
  <si>
    <t>Loučka (VS)</t>
  </si>
  <si>
    <t>O/0162/2010/DOP/3</t>
  </si>
  <si>
    <t>O/0103/2010/DOP/3</t>
  </si>
  <si>
    <t>O/0059/2010/DOP/3</t>
  </si>
  <si>
    <t>O/0037/2010/DOP/3</t>
  </si>
  <si>
    <t>VS</t>
  </si>
  <si>
    <t>Březová (UH)</t>
  </si>
  <si>
    <t>Březová (ZL)</t>
  </si>
  <si>
    <t>2300290777</t>
  </si>
  <si>
    <t>2300290785</t>
  </si>
  <si>
    <t>2300287024</t>
  </si>
  <si>
    <t>2300287032</t>
  </si>
  <si>
    <t>2300287041</t>
  </si>
  <si>
    <t>2300290793</t>
  </si>
  <si>
    <t>2300283771</t>
  </si>
  <si>
    <t>2300283789</t>
  </si>
  <si>
    <t>2300290807</t>
  </si>
  <si>
    <t>2300290823</t>
  </si>
  <si>
    <t>2300290815</t>
  </si>
  <si>
    <t>2300544523</t>
  </si>
  <si>
    <t>2300303712</t>
  </si>
  <si>
    <t>2300283801</t>
  </si>
  <si>
    <t>2300283819</t>
  </si>
  <si>
    <t>2300287091</t>
  </si>
  <si>
    <t>2300287105</t>
  </si>
  <si>
    <t>2300542253</t>
  </si>
  <si>
    <t>2300290840</t>
  </si>
  <si>
    <t>2300290858</t>
  </si>
  <si>
    <t>2300568511</t>
  </si>
  <si>
    <t>2300283843</t>
  </si>
  <si>
    <t>2300290866</t>
  </si>
  <si>
    <t>2300287113</t>
  </si>
  <si>
    <t>2300290874</t>
  </si>
  <si>
    <t>2300303739</t>
  </si>
  <si>
    <t>2300287121</t>
  </si>
  <si>
    <t>2300360392</t>
  </si>
  <si>
    <t>2300568520</t>
  </si>
  <si>
    <t>2300568538</t>
  </si>
  <si>
    <t>2300303747</t>
  </si>
  <si>
    <t>2300283878</t>
  </si>
  <si>
    <t>2300290904</t>
  </si>
  <si>
    <t>2300283886</t>
  </si>
  <si>
    <t>2300557889</t>
  </si>
  <si>
    <t>2300360597</t>
  </si>
  <si>
    <t>2300568546</t>
  </si>
  <si>
    <t>2300287156</t>
  </si>
  <si>
    <t>2300303755</t>
  </si>
  <si>
    <t>2300283916</t>
  </si>
  <si>
    <t>2300303763</t>
  </si>
  <si>
    <t>2300283932</t>
  </si>
  <si>
    <t>2300837288</t>
  </si>
  <si>
    <t>2300290939</t>
  </si>
  <si>
    <t>2300287172</t>
  </si>
  <si>
    <t>2300303771</t>
  </si>
  <si>
    <t>2300287199</t>
  </si>
  <si>
    <t>2300568554</t>
  </si>
  <si>
    <t>2300303780</t>
  </si>
  <si>
    <t>2300290947</t>
  </si>
  <si>
    <t>2300362166</t>
  </si>
  <si>
    <t>2300542296</t>
  </si>
  <si>
    <t>2300568562</t>
  </si>
  <si>
    <t>2300303798</t>
  </si>
  <si>
    <t>2300544574</t>
  </si>
  <si>
    <t>2300303801</t>
  </si>
  <si>
    <t>2300290963</t>
  </si>
  <si>
    <t>2300568571</t>
  </si>
  <si>
    <t>2300283983</t>
  </si>
  <si>
    <t>2300287229</t>
  </si>
  <si>
    <t>2300303828</t>
  </si>
  <si>
    <t>2300290971</t>
  </si>
  <si>
    <t>2300303836</t>
  </si>
  <si>
    <t>2300283991</t>
  </si>
  <si>
    <t>2300287237</t>
  </si>
  <si>
    <t>2300303844</t>
  </si>
  <si>
    <t>2300287245</t>
  </si>
  <si>
    <t>2300488895</t>
  </si>
  <si>
    <t>2300287270</t>
  </si>
  <si>
    <t>2300303852</t>
  </si>
  <si>
    <t>2300290980</t>
  </si>
  <si>
    <t>2300287288</t>
  </si>
  <si>
    <t>2300542369</t>
  </si>
  <si>
    <t>2300851841</t>
  </si>
  <si>
    <t>2300303879</t>
  </si>
  <si>
    <t>2300544515</t>
  </si>
  <si>
    <t>2300284017</t>
  </si>
  <si>
    <t>2300837300</t>
  </si>
  <si>
    <t>2300226238</t>
  </si>
  <si>
    <t>2300380865</t>
  </si>
  <si>
    <t>2300303909</t>
  </si>
  <si>
    <t>2300284050</t>
  </si>
  <si>
    <t>2300303917</t>
  </si>
  <si>
    <t>2300303925</t>
  </si>
  <si>
    <t>2300568589</t>
  </si>
  <si>
    <t>2300303933</t>
  </si>
  <si>
    <t>2300291013</t>
  </si>
  <si>
    <t>2300287326</t>
  </si>
  <si>
    <t>2300568597</t>
  </si>
  <si>
    <t>2300207438</t>
  </si>
  <si>
    <t>2300287334</t>
  </si>
  <si>
    <t>2300291030</t>
  </si>
  <si>
    <t>2300287253</t>
  </si>
  <si>
    <t>2300291048</t>
  </si>
  <si>
    <t>2300287342</t>
  </si>
  <si>
    <t>2300542377</t>
  </si>
  <si>
    <t>2300287351</t>
  </si>
  <si>
    <t>2300291072</t>
  </si>
  <si>
    <t>2300544582</t>
  </si>
  <si>
    <t>2300567892</t>
  </si>
  <si>
    <t>2300635812</t>
  </si>
  <si>
    <t>2300287377</t>
  </si>
  <si>
    <t>2300287385</t>
  </si>
  <si>
    <t>2300287393</t>
  </si>
  <si>
    <t>2300303968</t>
  </si>
  <si>
    <t>2300287407</t>
  </si>
  <si>
    <t>2300303984</t>
  </si>
  <si>
    <t>2300303992</t>
  </si>
  <si>
    <t>2300568635</t>
  </si>
  <si>
    <t>2300568619</t>
  </si>
  <si>
    <t>2300304042</t>
  </si>
  <si>
    <t>2300568627</t>
  </si>
  <si>
    <t>2300304051</t>
  </si>
  <si>
    <t>2300287431</t>
  </si>
  <si>
    <t>2300542245</t>
  </si>
  <si>
    <t>2300304069</t>
  </si>
  <si>
    <t>2300568643</t>
  </si>
  <si>
    <t>2300287440</t>
  </si>
  <si>
    <t>2300287458</t>
  </si>
  <si>
    <t>2300284157</t>
  </si>
  <si>
    <t>2300287466</t>
  </si>
  <si>
    <t>2300284165</t>
  </si>
  <si>
    <t>2300284173</t>
  </si>
  <si>
    <t>2300568601</t>
  </si>
  <si>
    <t>2300287474</t>
  </si>
  <si>
    <t>2300304077</t>
  </si>
  <si>
    <t>2300568651</t>
  </si>
  <si>
    <t>2300304085</t>
  </si>
  <si>
    <t>2300287482</t>
  </si>
  <si>
    <t>2300362174</t>
  </si>
  <si>
    <t>2300304107</t>
  </si>
  <si>
    <t>2300291129</t>
  </si>
  <si>
    <t>2300287491</t>
  </si>
  <si>
    <t>2300362344</t>
  </si>
  <si>
    <t>2300287504</t>
  </si>
  <si>
    <t>2300284211</t>
  </si>
  <si>
    <t>2300284220</t>
  </si>
  <si>
    <t>2300226220</t>
  </si>
  <si>
    <t>2300291145</t>
  </si>
  <si>
    <t>2300291153</t>
  </si>
  <si>
    <t>2300284246</t>
  </si>
  <si>
    <t>2300226211</t>
  </si>
  <si>
    <t>2300544604</t>
  </si>
  <si>
    <t>2300568660</t>
  </si>
  <si>
    <t>2300291161</t>
  </si>
  <si>
    <t>2300544591</t>
  </si>
  <si>
    <t>2300291170</t>
  </si>
  <si>
    <t>2300287555</t>
  </si>
  <si>
    <t>2300304131</t>
  </si>
  <si>
    <t>2300568678</t>
  </si>
  <si>
    <t>2300542300</t>
  </si>
  <si>
    <t>2300287563</t>
  </si>
  <si>
    <t>2300291196</t>
  </si>
  <si>
    <t>2300291200</t>
  </si>
  <si>
    <t>2300291218</t>
  </si>
  <si>
    <t>2300284301</t>
  </si>
  <si>
    <t>2300304140</t>
  </si>
  <si>
    <t>2300287571</t>
  </si>
  <si>
    <t>2300287580</t>
  </si>
  <si>
    <t>2300542326</t>
  </si>
  <si>
    <t>2300291234</t>
  </si>
  <si>
    <t>2300287601</t>
  </si>
  <si>
    <t>2300287610</t>
  </si>
  <si>
    <t>2300544493</t>
  </si>
  <si>
    <t>2300291242</t>
  </si>
  <si>
    <t>2300635791</t>
  </si>
  <si>
    <t>2300568686</t>
  </si>
  <si>
    <t>2300291251</t>
  </si>
  <si>
    <t>2300635804</t>
  </si>
  <si>
    <t>2300291269</t>
  </si>
  <si>
    <t>2300568694</t>
  </si>
  <si>
    <t>2300304204</t>
  </si>
  <si>
    <t>2300568708</t>
  </si>
  <si>
    <t>2300291277</t>
  </si>
  <si>
    <t>2300380849</t>
  </si>
  <si>
    <t>2300544566</t>
  </si>
  <si>
    <t>2300304212</t>
  </si>
  <si>
    <t>2300304221</t>
  </si>
  <si>
    <t>2300284378</t>
  </si>
  <si>
    <t>2300287644</t>
  </si>
  <si>
    <t>2300635782</t>
  </si>
  <si>
    <t>2300544531</t>
  </si>
  <si>
    <t>2300284386</t>
  </si>
  <si>
    <t>2300287661</t>
  </si>
  <si>
    <t>2300287679</t>
  </si>
  <si>
    <t>2300304263</t>
  </si>
  <si>
    <t>2300287687</t>
  </si>
  <si>
    <t>2300287695</t>
  </si>
  <si>
    <t>2300304271</t>
  </si>
  <si>
    <t>2300542270</t>
  </si>
  <si>
    <t>2300287709</t>
  </si>
  <si>
    <t>2300304280</t>
  </si>
  <si>
    <t>2300544558</t>
  </si>
  <si>
    <t>2300362417</t>
  </si>
  <si>
    <t>2300568716</t>
  </si>
  <si>
    <t>2300568724</t>
  </si>
  <si>
    <t>2300635821</t>
  </si>
  <si>
    <t>2300488909</t>
  </si>
  <si>
    <t>2300284459</t>
  </si>
  <si>
    <t>2300291315</t>
  </si>
  <si>
    <t>2300287733</t>
  </si>
  <si>
    <t>2300568732</t>
  </si>
  <si>
    <t>2300284475</t>
  </si>
  <si>
    <t>2300287741</t>
  </si>
  <si>
    <t>2300284491</t>
  </si>
  <si>
    <t>2300362476</t>
  </si>
  <si>
    <t>2300567884</t>
  </si>
  <si>
    <t>2300291331</t>
  </si>
  <si>
    <t>2300291340</t>
  </si>
  <si>
    <t>2300304310</t>
  </si>
  <si>
    <t>2300542229</t>
  </si>
  <si>
    <t>2300287776</t>
  </si>
  <si>
    <t>2300635839</t>
  </si>
  <si>
    <t>2300287784</t>
  </si>
  <si>
    <t>2300362484</t>
  </si>
  <si>
    <t>2300291374</t>
  </si>
  <si>
    <t>2300287792</t>
  </si>
  <si>
    <t>2300542261</t>
  </si>
  <si>
    <t>2300542237</t>
  </si>
  <si>
    <t>2300837296</t>
  </si>
  <si>
    <t>2300284556</t>
  </si>
  <si>
    <t>2300304336</t>
  </si>
  <si>
    <t>2300291404</t>
  </si>
  <si>
    <t>2300568741</t>
  </si>
  <si>
    <t>2300284572</t>
  </si>
  <si>
    <t>2300291421</t>
  </si>
  <si>
    <t>2300291439</t>
  </si>
  <si>
    <t>2300284581</t>
  </si>
  <si>
    <t>2300287822</t>
  </si>
  <si>
    <t>2300544540</t>
  </si>
  <si>
    <t>2300362506</t>
  </si>
  <si>
    <t>2300542393</t>
  </si>
  <si>
    <t>2300568759</t>
  </si>
  <si>
    <t>2300291471</t>
  </si>
  <si>
    <t>2300291463</t>
  </si>
  <si>
    <t>2300291480</t>
  </si>
  <si>
    <t>2300287857</t>
  </si>
  <si>
    <t>2300284602</t>
  </si>
  <si>
    <t>2300542288</t>
  </si>
  <si>
    <t>2300851825</t>
  </si>
  <si>
    <t>2300304352</t>
  </si>
  <si>
    <t>2300304361</t>
  </si>
  <si>
    <t>2300635774</t>
  </si>
  <si>
    <t>2300284611</t>
  </si>
  <si>
    <t>2300304387</t>
  </si>
  <si>
    <t>2300304395</t>
  </si>
  <si>
    <t>2300542334</t>
  </si>
  <si>
    <t>2300542318</t>
  </si>
  <si>
    <t>2300291536</t>
  </si>
  <si>
    <t>2300542385</t>
  </si>
  <si>
    <t>2300304409</t>
  </si>
  <si>
    <t>2300304417</t>
  </si>
  <si>
    <t>2300284637</t>
  </si>
  <si>
    <t>2300226203</t>
  </si>
  <si>
    <t>2300287865</t>
  </si>
  <si>
    <t>2300304433</t>
  </si>
  <si>
    <t>2300304441</t>
  </si>
  <si>
    <t>2300380873</t>
  </si>
  <si>
    <t>2300284653</t>
  </si>
  <si>
    <t>2300284670</t>
  </si>
  <si>
    <t>2300568767</t>
  </si>
  <si>
    <t>2300291561</t>
  </si>
  <si>
    <t>2300304450</t>
  </si>
  <si>
    <t>2300544507</t>
  </si>
  <si>
    <t>2300284700</t>
  </si>
  <si>
    <t>2300542342</t>
  </si>
  <si>
    <t>2300284718</t>
  </si>
  <si>
    <t>2300287890</t>
  </si>
  <si>
    <t>2300207381</t>
  </si>
  <si>
    <t>2300287903</t>
  </si>
  <si>
    <t>2300380857</t>
  </si>
  <si>
    <t>2300304476</t>
  </si>
  <si>
    <t>2300287920</t>
  </si>
  <si>
    <t>2300304484</t>
  </si>
  <si>
    <t>2300287938</t>
  </si>
  <si>
    <t>2300368687</t>
  </si>
  <si>
    <t>2300291609</t>
  </si>
  <si>
    <t>2300283924</t>
  </si>
  <si>
    <t>2300287954</t>
  </si>
  <si>
    <t>2300304492</t>
  </si>
  <si>
    <t>2300287962</t>
  </si>
  <si>
    <t>2300287971</t>
  </si>
  <si>
    <t>2300542351</t>
  </si>
  <si>
    <t>2300284734</t>
  </si>
  <si>
    <t>2307930292</t>
  </si>
  <si>
    <t>2370910731</t>
  </si>
  <si>
    <t>2348471828</t>
  </si>
  <si>
    <t>2347930276</t>
  </si>
  <si>
    <t>2346276076</t>
  </si>
  <si>
    <t>2301265750</t>
  </si>
  <si>
    <t>2346276041</t>
  </si>
  <si>
    <t>2368898797</t>
  </si>
  <si>
    <t>2346276084</t>
  </si>
  <si>
    <t>2370871264</t>
  </si>
  <si>
    <t>2347934701</t>
  </si>
  <si>
    <t>2370910740</t>
  </si>
  <si>
    <t>2368731957</t>
  </si>
  <si>
    <t>2348471798</t>
  </si>
  <si>
    <t>2301265741</t>
  </si>
  <si>
    <t>2370805202</t>
  </si>
  <si>
    <t>2346276050</t>
  </si>
  <si>
    <t>2346276068</t>
  </si>
  <si>
    <t>2370890587</t>
  </si>
  <si>
    <t>2348471640</t>
  </si>
  <si>
    <t>2346276033</t>
  </si>
  <si>
    <t>2347930284</t>
  </si>
  <si>
    <t>2375158094</t>
  </si>
  <si>
    <t>příspěvek [Kč]</t>
  </si>
  <si>
    <t>příspěvek1/2 [Kč]</t>
  </si>
  <si>
    <t>počet obyvatel</t>
  </si>
  <si>
    <t>Příspěvky obcí a měst ZK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</si>
</sst>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 indent="3"/>
    </xf>
    <xf numFmtId="3" fontId="0" fillId="0" borderId="0" xfId="0" applyNumberFormat="1" applyAlignment="1">
      <alignment horizontal="right" indent="3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0" xfId="0" applyAlignment="1">
      <alignment horizontal="right" indent="3"/>
    </xf>
    <xf numFmtId="164" fontId="2" fillId="0" borderId="1" xfId="1" applyNumberFormat="1" applyFont="1" applyBorder="1" applyAlignment="1">
      <alignment horizontal="right" indent="3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3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Normal" xfId="1" xr:uid="{00000000-0005-0000-0000-000000000000}"/>
    <cellStyle name="Normální" xfId="0" builtinId="0"/>
  </cellStyles>
  <dxfs count="12"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right" vertical="bottom" textRotation="0" wrapText="0" indent="3" justifyLastLine="0" shrinkToFit="0" readingOrder="0"/>
    </dxf>
    <dxf>
      <numFmt numFmtId="3" formatCode="#,##0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right" vertical="bottom" textRotation="0" wrapText="0" indent="3" justifyLastLine="0" shrinkToFit="0" readingOrder="0"/>
    </dxf>
    <dxf>
      <numFmt numFmtId="3" formatCode="#,##0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3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#,##0_ ;\-#,##0\ "/>
      <fill>
        <patternFill patternType="none">
          <fgColor indexed="64"/>
          <bgColor auto="1"/>
        </patternFill>
      </fill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1" justifyLastLine="0" shrinkToFit="0" readingOrder="0"/>
    </dxf>
    <dxf>
      <alignment horizontal="left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3:G311" totalsRowCount="1" headerRowDxfId="11">
  <autoFilter ref="B3:G310" xr:uid="{00000000-0009-0000-0100-000001000000}"/>
  <sortState xmlns:xlrd2="http://schemas.microsoft.com/office/spreadsheetml/2017/richdata2" ref="B4:G310">
    <sortCondition ref="C3:C310"/>
  </sortState>
  <tableColumns count="6">
    <tableColumn id="6" xr3:uid="{00000000-0010-0000-0000-000006000000}" name="číslo mateřské smlouvy" totalsRowLabel="Celkem" dataDxfId="10"/>
    <tableColumn id="2" xr3:uid="{00000000-0010-0000-0000-000002000000}" name="obec" dataDxfId="9" totalsRowDxfId="8"/>
    <tableColumn id="4" xr3:uid="{00000000-0010-0000-0000-000004000000}" name="počet obyvatel" totalsRowFunction="sum" dataDxfId="7" totalsRowDxfId="6" dataCellStyle="Normal"/>
    <tableColumn id="7" xr3:uid="{00000000-0010-0000-0000-000007000000}" name="příspěvek [Kč]" totalsRowFunction="sum" dataDxfId="5" totalsRowDxfId="4">
      <calculatedColumnFormula>100*Tabulka1[[#This Row],[počet obyvatel]]</calculatedColumnFormula>
    </tableColumn>
    <tableColumn id="1" xr3:uid="{00000000-0010-0000-0000-000001000000}" name="příspěvek1/2 [Kč]" totalsRowFunction="sum" dataDxfId="3" totalsRowDxfId="2">
      <calculatedColumnFormula>Tabulka1[[#This Row],[příspěvek '[Kč']]]/2</calculatedColumnFormula>
    </tableColumn>
    <tableColumn id="5" xr3:uid="{00000000-0010-0000-0000-000005000000}" name="VS" dataDxfId="1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11"/>
  <sheetViews>
    <sheetView tabSelected="1" topLeftCell="A281" zoomScale="130" zoomScaleNormal="130" workbookViewId="0">
      <selection activeCell="K5" sqref="K5"/>
    </sheetView>
  </sheetViews>
  <sheetFormatPr defaultRowHeight="15" x14ac:dyDescent="0.25"/>
  <cols>
    <col min="1" max="1" width="16.28515625" bestFit="1" customWidth="1"/>
    <col min="2" max="2" width="24.28515625" bestFit="1" customWidth="1"/>
    <col min="3" max="3" width="23.28515625" style="13" bestFit="1" customWidth="1"/>
    <col min="4" max="4" width="17" style="7" customWidth="1"/>
    <col min="5" max="5" width="17" style="1" customWidth="1"/>
    <col min="6" max="6" width="19.85546875" style="7" customWidth="1"/>
    <col min="7" max="7" width="16" style="2" customWidth="1"/>
  </cols>
  <sheetData>
    <row r="1" spans="2:7" s="10" customFormat="1" ht="36" customHeight="1" x14ac:dyDescent="0.25">
      <c r="B1" s="15" t="s">
        <v>928</v>
      </c>
      <c r="C1" s="16"/>
      <c r="D1" s="17"/>
      <c r="E1" s="18"/>
      <c r="F1" s="17"/>
      <c r="G1" s="19"/>
    </row>
    <row r="3" spans="2:7" s="10" customFormat="1" ht="29.25" customHeight="1" x14ac:dyDescent="0.25">
      <c r="B3" s="9" t="s">
        <v>602</v>
      </c>
      <c r="C3" s="11" t="s">
        <v>297</v>
      </c>
      <c r="D3" s="9" t="s">
        <v>927</v>
      </c>
      <c r="E3" s="14" t="s">
        <v>925</v>
      </c>
      <c r="F3" s="14" t="s">
        <v>926</v>
      </c>
      <c r="G3" s="9" t="s">
        <v>615</v>
      </c>
    </row>
    <row r="4" spans="2:7" ht="15.75" x14ac:dyDescent="0.25">
      <c r="B4" s="6" t="s">
        <v>299</v>
      </c>
      <c r="C4" s="12" t="s">
        <v>1</v>
      </c>
      <c r="D4" s="8">
        <v>1879</v>
      </c>
      <c r="E4" s="3">
        <f>100*Tabulka1[[#This Row],[počet obyvatel]]</f>
        <v>187900</v>
      </c>
      <c r="F4" s="3">
        <f>Tabulka1[[#This Row],[příspěvek '[Kč']]]/2</f>
        <v>93950</v>
      </c>
      <c r="G4" s="5" t="s">
        <v>618</v>
      </c>
    </row>
    <row r="5" spans="2:7" ht="15.75" x14ac:dyDescent="0.25">
      <c r="B5" s="6" t="s">
        <v>300</v>
      </c>
      <c r="C5" s="12" t="s">
        <v>2</v>
      </c>
      <c r="D5" s="8">
        <v>2185</v>
      </c>
      <c r="E5" s="3">
        <f>100*Tabulka1[[#This Row],[počet obyvatel]]</f>
        <v>218500</v>
      </c>
      <c r="F5" s="3">
        <f>Tabulka1[[#This Row],[příspěvek '[Kč']]]/2</f>
        <v>109250</v>
      </c>
      <c r="G5" s="5" t="s">
        <v>619</v>
      </c>
    </row>
    <row r="6" spans="2:7" ht="15.75" x14ac:dyDescent="0.25">
      <c r="B6" s="6" t="s">
        <v>301</v>
      </c>
      <c r="C6" s="12" t="s">
        <v>4</v>
      </c>
      <c r="D6" s="8">
        <v>448</v>
      </c>
      <c r="E6" s="3">
        <f>100*Tabulka1[[#This Row],[počet obyvatel]]</f>
        <v>44800</v>
      </c>
      <c r="F6" s="3">
        <f>Tabulka1[[#This Row],[příspěvek '[Kč']]]/2</f>
        <v>22400</v>
      </c>
      <c r="G6" s="5" t="s">
        <v>620</v>
      </c>
    </row>
    <row r="7" spans="2:7" ht="15.75" x14ac:dyDescent="0.25">
      <c r="B7" s="6" t="s">
        <v>302</v>
      </c>
      <c r="C7" s="12" t="s">
        <v>6</v>
      </c>
      <c r="D7" s="8">
        <v>317</v>
      </c>
      <c r="E7" s="3">
        <f>100*Tabulka1[[#This Row],[počet obyvatel]]</f>
        <v>31700</v>
      </c>
      <c r="F7" s="3">
        <f>Tabulka1[[#This Row],[příspěvek '[Kč']]]/2</f>
        <v>15850</v>
      </c>
      <c r="G7" s="5" t="s">
        <v>621</v>
      </c>
    </row>
    <row r="8" spans="2:7" ht="15.75" x14ac:dyDescent="0.25">
      <c r="B8" s="6" t="s">
        <v>303</v>
      </c>
      <c r="C8" s="12" t="s">
        <v>7</v>
      </c>
      <c r="D8" s="8">
        <v>547</v>
      </c>
      <c r="E8" s="3">
        <f>100*Tabulka1[[#This Row],[počet obyvatel]]</f>
        <v>54700</v>
      </c>
      <c r="F8" s="3">
        <f>Tabulka1[[#This Row],[příspěvek '[Kč']]]/2</f>
        <v>27350</v>
      </c>
      <c r="G8" s="5" t="s">
        <v>622</v>
      </c>
    </row>
    <row r="9" spans="2:7" ht="15.75" x14ac:dyDescent="0.25">
      <c r="B9" s="6" t="s">
        <v>304</v>
      </c>
      <c r="C9" s="12" t="s">
        <v>8</v>
      </c>
      <c r="D9" s="8">
        <v>1934</v>
      </c>
      <c r="E9" s="3">
        <f>100*Tabulka1[[#This Row],[počet obyvatel]]</f>
        <v>193400</v>
      </c>
      <c r="F9" s="3">
        <f>Tabulka1[[#This Row],[příspěvek '[Kč']]]/2</f>
        <v>96700</v>
      </c>
      <c r="G9" s="5" t="s">
        <v>623</v>
      </c>
    </row>
    <row r="10" spans="2:7" ht="15.75" x14ac:dyDescent="0.25">
      <c r="B10" s="6" t="s">
        <v>305</v>
      </c>
      <c r="C10" s="12" t="s">
        <v>9</v>
      </c>
      <c r="D10" s="8">
        <v>686</v>
      </c>
      <c r="E10" s="3">
        <f>100*Tabulka1[[#This Row],[počet obyvatel]]</f>
        <v>68600</v>
      </c>
      <c r="F10" s="3">
        <f>Tabulka1[[#This Row],[příspěvek '[Kč']]]/2</f>
        <v>34300</v>
      </c>
      <c r="G10" s="5" t="s">
        <v>624</v>
      </c>
    </row>
    <row r="11" spans="2:7" ht="15.75" x14ac:dyDescent="0.25">
      <c r="B11" s="6" t="s">
        <v>306</v>
      </c>
      <c r="C11" s="12" t="s">
        <v>10</v>
      </c>
      <c r="D11" s="8">
        <v>202</v>
      </c>
      <c r="E11" s="3">
        <f>100*Tabulka1[[#This Row],[počet obyvatel]]</f>
        <v>20200</v>
      </c>
      <c r="F11" s="3">
        <f>Tabulka1[[#This Row],[příspěvek '[Kč']]]/2</f>
        <v>10100</v>
      </c>
      <c r="G11" s="5" t="s">
        <v>902</v>
      </c>
    </row>
    <row r="12" spans="2:7" ht="15.75" x14ac:dyDescent="0.25">
      <c r="B12" s="6" t="s">
        <v>307</v>
      </c>
      <c r="C12" s="12" t="s">
        <v>11</v>
      </c>
      <c r="D12" s="8">
        <v>367</v>
      </c>
      <c r="E12" s="3">
        <f>100*Tabulka1[[#This Row],[počet obyvatel]]</f>
        <v>36700</v>
      </c>
      <c r="F12" s="3">
        <f>Tabulka1[[#This Row],[příspěvek '[Kč']]]/2</f>
        <v>18350</v>
      </c>
      <c r="G12" s="5" t="s">
        <v>903</v>
      </c>
    </row>
    <row r="13" spans="2:7" ht="15.75" x14ac:dyDescent="0.25">
      <c r="B13" s="6" t="s">
        <v>308</v>
      </c>
      <c r="C13" s="12" t="s">
        <v>12</v>
      </c>
      <c r="D13" s="8">
        <v>745</v>
      </c>
      <c r="E13" s="3">
        <f>100*Tabulka1[[#This Row],[počet obyvatel]]</f>
        <v>74500</v>
      </c>
      <c r="F13" s="3">
        <f>Tabulka1[[#This Row],[příspěvek '[Kč']]]/2</f>
        <v>37250</v>
      </c>
      <c r="G13" s="5" t="s">
        <v>625</v>
      </c>
    </row>
    <row r="14" spans="2:7" ht="15.75" x14ac:dyDescent="0.25">
      <c r="B14" s="6" t="s">
        <v>309</v>
      </c>
      <c r="C14" s="12" t="s">
        <v>13</v>
      </c>
      <c r="D14" s="8">
        <v>4365</v>
      </c>
      <c r="E14" s="3">
        <f>100*Tabulka1[[#This Row],[počet obyvatel]]</f>
        <v>436500</v>
      </c>
      <c r="F14" s="3">
        <f>Tabulka1[[#This Row],[příspěvek '[Kč']]]/2</f>
        <v>218250</v>
      </c>
      <c r="G14" s="5" t="s">
        <v>626</v>
      </c>
    </row>
    <row r="15" spans="2:7" ht="15.75" x14ac:dyDescent="0.25">
      <c r="B15" s="6" t="s">
        <v>310</v>
      </c>
      <c r="C15" s="12" t="s">
        <v>14</v>
      </c>
      <c r="D15" s="8">
        <v>2172</v>
      </c>
      <c r="E15" s="3">
        <f>100*Tabulka1[[#This Row],[počet obyvatel]]</f>
        <v>217200</v>
      </c>
      <c r="F15" s="3">
        <f>Tabulka1[[#This Row],[příspěvek '[Kč']]]/2</f>
        <v>108600</v>
      </c>
      <c r="G15" s="5" t="s">
        <v>627</v>
      </c>
    </row>
    <row r="16" spans="2:7" ht="15.75" x14ac:dyDescent="0.25">
      <c r="B16" s="6" t="s">
        <v>311</v>
      </c>
      <c r="C16" s="12" t="s">
        <v>15</v>
      </c>
      <c r="D16" s="8">
        <v>808</v>
      </c>
      <c r="E16" s="3">
        <f>100*Tabulka1[[#This Row],[počet obyvatel]]</f>
        <v>80800</v>
      </c>
      <c r="F16" s="3">
        <f>Tabulka1[[#This Row],[příspěvek '[Kč']]]/2</f>
        <v>40400</v>
      </c>
      <c r="G16" s="5" t="s">
        <v>628</v>
      </c>
    </row>
    <row r="17" spans="2:7" ht="15.75" x14ac:dyDescent="0.25">
      <c r="B17" s="6" t="s">
        <v>312</v>
      </c>
      <c r="C17" s="12" t="s">
        <v>16</v>
      </c>
      <c r="D17" s="8">
        <v>205</v>
      </c>
      <c r="E17" s="3">
        <f>100*Tabulka1[[#This Row],[počet obyvatel]]</f>
        <v>20500</v>
      </c>
      <c r="F17" s="3">
        <f>Tabulka1[[#This Row],[příspěvek '[Kč']]]/2</f>
        <v>10250</v>
      </c>
      <c r="G17" s="5" t="s">
        <v>629</v>
      </c>
    </row>
    <row r="18" spans="2:7" ht="15.75" x14ac:dyDescent="0.25">
      <c r="B18" s="6" t="s">
        <v>313</v>
      </c>
      <c r="C18" s="12" t="s">
        <v>18</v>
      </c>
      <c r="D18" s="8">
        <v>1035</v>
      </c>
      <c r="E18" s="3">
        <f>100*Tabulka1[[#This Row],[počet obyvatel]]</f>
        <v>103500</v>
      </c>
      <c r="F18" s="3">
        <f>Tabulka1[[#This Row],[příspěvek '[Kč']]]/2</f>
        <v>51750</v>
      </c>
      <c r="G18" s="5" t="s">
        <v>630</v>
      </c>
    </row>
    <row r="19" spans="2:7" ht="15.75" x14ac:dyDescent="0.25">
      <c r="B19" s="6" t="s">
        <v>314</v>
      </c>
      <c r="C19" s="12" t="s">
        <v>19</v>
      </c>
      <c r="D19" s="8">
        <v>800</v>
      </c>
      <c r="E19" s="3">
        <f>100*Tabulka1[[#This Row],[počet obyvatel]]</f>
        <v>80000</v>
      </c>
      <c r="F19" s="3">
        <f>Tabulka1[[#This Row],[příspěvek '[Kč']]]/2</f>
        <v>40000</v>
      </c>
      <c r="G19" s="5" t="s">
        <v>631</v>
      </c>
    </row>
    <row r="20" spans="2:7" ht="15.75" x14ac:dyDescent="0.25">
      <c r="B20" s="6" t="s">
        <v>315</v>
      </c>
      <c r="C20" s="12" t="s">
        <v>20</v>
      </c>
      <c r="D20" s="8">
        <v>5471</v>
      </c>
      <c r="E20" s="3">
        <f>100*Tabulka1[[#This Row],[počet obyvatel]]</f>
        <v>547100</v>
      </c>
      <c r="F20" s="3">
        <f>Tabulka1[[#This Row],[příspěvek '[Kč']]]/2</f>
        <v>273550</v>
      </c>
      <c r="G20" s="5" t="s">
        <v>632</v>
      </c>
    </row>
    <row r="21" spans="2:7" ht="15.75" x14ac:dyDescent="0.25">
      <c r="B21" s="6" t="s">
        <v>316</v>
      </c>
      <c r="C21" s="12" t="s">
        <v>21</v>
      </c>
      <c r="D21" s="8">
        <v>376</v>
      </c>
      <c r="E21" s="3">
        <f>100*Tabulka1[[#This Row],[počet obyvatel]]</f>
        <v>37600</v>
      </c>
      <c r="F21" s="3">
        <f>Tabulka1[[#This Row],[příspěvek '[Kč']]]/2</f>
        <v>18800</v>
      </c>
      <c r="G21" s="5" t="s">
        <v>633</v>
      </c>
    </row>
    <row r="22" spans="2:7" ht="15.75" x14ac:dyDescent="0.25">
      <c r="B22" s="6" t="s">
        <v>317</v>
      </c>
      <c r="C22" s="12" t="s">
        <v>22</v>
      </c>
      <c r="D22" s="8">
        <v>963</v>
      </c>
      <c r="E22" s="3">
        <f>100*Tabulka1[[#This Row],[počet obyvatel]]</f>
        <v>96300</v>
      </c>
      <c r="F22" s="3">
        <f>Tabulka1[[#This Row],[příspěvek '[Kč']]]/2</f>
        <v>48150</v>
      </c>
      <c r="G22" s="5" t="s">
        <v>634</v>
      </c>
    </row>
    <row r="23" spans="2:7" ht="15.75" x14ac:dyDescent="0.25">
      <c r="B23" s="6" t="s">
        <v>318</v>
      </c>
      <c r="C23" s="12" t="s">
        <v>23</v>
      </c>
      <c r="D23" s="8">
        <v>848</v>
      </c>
      <c r="E23" s="3">
        <f>100*Tabulka1[[#This Row],[počet obyvatel]]</f>
        <v>84800</v>
      </c>
      <c r="F23" s="3">
        <f>Tabulka1[[#This Row],[příspěvek '[Kč']]]/2</f>
        <v>42400</v>
      </c>
      <c r="G23" s="5" t="s">
        <v>635</v>
      </c>
    </row>
    <row r="24" spans="2:7" ht="15.75" x14ac:dyDescent="0.25">
      <c r="B24" s="6" t="s">
        <v>319</v>
      </c>
      <c r="C24" s="12" t="s">
        <v>24</v>
      </c>
      <c r="D24" s="8">
        <v>1428</v>
      </c>
      <c r="E24" s="3">
        <f>100*Tabulka1[[#This Row],[počet obyvatel]]</f>
        <v>142800</v>
      </c>
      <c r="F24" s="3">
        <f>Tabulka1[[#This Row],[příspěvek '[Kč']]]/2</f>
        <v>71400</v>
      </c>
      <c r="G24" s="5" t="s">
        <v>904</v>
      </c>
    </row>
    <row r="25" spans="2:7" ht="15.75" x14ac:dyDescent="0.25">
      <c r="B25" s="6" t="s">
        <v>320</v>
      </c>
      <c r="C25" s="12" t="s">
        <v>25</v>
      </c>
      <c r="D25" s="8">
        <v>1716</v>
      </c>
      <c r="E25" s="3">
        <f>100*Tabulka1[[#This Row],[počet obyvatel]]</f>
        <v>171600</v>
      </c>
      <c r="F25" s="3">
        <f>Tabulka1[[#This Row],[příspěvek '[Kč']]]/2</f>
        <v>85800</v>
      </c>
      <c r="G25" s="5" t="s">
        <v>636</v>
      </c>
    </row>
    <row r="26" spans="2:7" ht="15.75" x14ac:dyDescent="0.25">
      <c r="B26" s="6" t="s">
        <v>321</v>
      </c>
      <c r="C26" s="12" t="s">
        <v>616</v>
      </c>
      <c r="D26" s="8">
        <v>979</v>
      </c>
      <c r="E26" s="3">
        <f>100*Tabulka1[[#This Row],[počet obyvatel]]</f>
        <v>97900</v>
      </c>
      <c r="F26" s="3">
        <f>Tabulka1[[#This Row],[příspěvek '[Kč']]]/2</f>
        <v>48950</v>
      </c>
      <c r="G26" s="5" t="s">
        <v>637</v>
      </c>
    </row>
    <row r="27" spans="2:7" ht="15.75" x14ac:dyDescent="0.25">
      <c r="B27" s="6" t="s">
        <v>322</v>
      </c>
      <c r="C27" s="12" t="s">
        <v>617</v>
      </c>
      <c r="D27" s="8">
        <v>515</v>
      </c>
      <c r="E27" s="3">
        <f>100*Tabulka1[[#This Row],[počet obyvatel]]</f>
        <v>51500</v>
      </c>
      <c r="F27" s="3">
        <f>Tabulka1[[#This Row],[příspěvek '[Kč']]]/2</f>
        <v>25750</v>
      </c>
      <c r="G27" s="5" t="s">
        <v>638</v>
      </c>
    </row>
    <row r="28" spans="2:7" ht="15.75" x14ac:dyDescent="0.25">
      <c r="B28" s="6" t="s">
        <v>323</v>
      </c>
      <c r="C28" s="12" t="s">
        <v>26</v>
      </c>
      <c r="D28" s="8">
        <v>756</v>
      </c>
      <c r="E28" s="3">
        <f>100*Tabulka1[[#This Row],[počet obyvatel]]</f>
        <v>75600</v>
      </c>
      <c r="F28" s="3">
        <f>Tabulka1[[#This Row],[příspěvek '[Kč']]]/2</f>
        <v>37800</v>
      </c>
      <c r="G28" s="5" t="s">
        <v>639</v>
      </c>
    </row>
    <row r="29" spans="2:7" ht="15.75" x14ac:dyDescent="0.25">
      <c r="B29" s="6" t="s">
        <v>324</v>
      </c>
      <c r="C29" s="12" t="s">
        <v>27</v>
      </c>
      <c r="D29" s="8">
        <v>2447</v>
      </c>
      <c r="E29" s="3">
        <f>100*Tabulka1[[#This Row],[počet obyvatel]]</f>
        <v>244700</v>
      </c>
      <c r="F29" s="3">
        <f>Tabulka1[[#This Row],[příspěvek '[Kč']]]/2</f>
        <v>122350</v>
      </c>
      <c r="G29" s="5" t="s">
        <v>640</v>
      </c>
    </row>
    <row r="30" spans="2:7" ht="15.75" x14ac:dyDescent="0.25">
      <c r="B30" s="6" t="s">
        <v>325</v>
      </c>
      <c r="C30" s="12" t="s">
        <v>28</v>
      </c>
      <c r="D30" s="8">
        <v>8029</v>
      </c>
      <c r="E30" s="3">
        <f>100*Tabulka1[[#This Row],[počet obyvatel]]</f>
        <v>802900</v>
      </c>
      <c r="F30" s="3">
        <f>Tabulka1[[#This Row],[příspěvek '[Kč']]]/2</f>
        <v>401450</v>
      </c>
      <c r="G30" s="5" t="s">
        <v>641</v>
      </c>
    </row>
    <row r="31" spans="2:7" ht="15.75" x14ac:dyDescent="0.25">
      <c r="B31" s="6" t="s">
        <v>326</v>
      </c>
      <c r="C31" s="12" t="s">
        <v>29</v>
      </c>
      <c r="D31" s="8">
        <v>843</v>
      </c>
      <c r="E31" s="3">
        <f>100*Tabulka1[[#This Row],[počet obyvatel]]</f>
        <v>84300</v>
      </c>
      <c r="F31" s="3">
        <f>Tabulka1[[#This Row],[příspěvek '[Kč']]]/2</f>
        <v>42150</v>
      </c>
      <c r="G31" s="5" t="s">
        <v>642</v>
      </c>
    </row>
    <row r="32" spans="2:7" ht="15.75" x14ac:dyDescent="0.25">
      <c r="B32" s="6" t="s">
        <v>327</v>
      </c>
      <c r="C32" s="12" t="s">
        <v>30</v>
      </c>
      <c r="D32" s="8">
        <v>1042</v>
      </c>
      <c r="E32" s="3">
        <f>100*Tabulka1[[#This Row],[počet obyvatel]]</f>
        <v>104200</v>
      </c>
      <c r="F32" s="3">
        <f>Tabulka1[[#This Row],[příspěvek '[Kč']]]/2</f>
        <v>52100</v>
      </c>
      <c r="G32" s="5" t="s">
        <v>643</v>
      </c>
    </row>
    <row r="33" spans="2:7" ht="15.75" x14ac:dyDescent="0.25">
      <c r="B33" s="6" t="s">
        <v>328</v>
      </c>
      <c r="C33" s="12" t="s">
        <v>31</v>
      </c>
      <c r="D33" s="8">
        <v>194</v>
      </c>
      <c r="E33" s="3">
        <f>100*Tabulka1[[#This Row],[počet obyvatel]]</f>
        <v>19400</v>
      </c>
      <c r="F33" s="3">
        <f>Tabulka1[[#This Row],[příspěvek '[Kč']]]/2</f>
        <v>9700</v>
      </c>
      <c r="G33" s="5" t="s">
        <v>644</v>
      </c>
    </row>
    <row r="34" spans="2:7" ht="15.75" x14ac:dyDescent="0.25">
      <c r="B34" s="6" t="s">
        <v>329</v>
      </c>
      <c r="C34" s="12" t="s">
        <v>32</v>
      </c>
      <c r="D34" s="8">
        <v>376</v>
      </c>
      <c r="E34" s="3">
        <f>100*Tabulka1[[#This Row],[počet obyvatel]]</f>
        <v>37600</v>
      </c>
      <c r="F34" s="3">
        <f>Tabulka1[[#This Row],[příspěvek '[Kč']]]/2</f>
        <v>18800</v>
      </c>
      <c r="G34" s="5" t="s">
        <v>645</v>
      </c>
    </row>
    <row r="35" spans="2:7" ht="15.75" x14ac:dyDescent="0.25">
      <c r="B35" s="6" t="s">
        <v>330</v>
      </c>
      <c r="C35" s="12" t="s">
        <v>33</v>
      </c>
      <c r="D35" s="8">
        <v>212</v>
      </c>
      <c r="E35" s="3">
        <f>100*Tabulka1[[#This Row],[počet obyvatel]]</f>
        <v>21200</v>
      </c>
      <c r="F35" s="3">
        <f>Tabulka1[[#This Row],[příspěvek '[Kč']]]/2</f>
        <v>10600</v>
      </c>
      <c r="G35" s="5" t="s">
        <v>646</v>
      </c>
    </row>
    <row r="36" spans="2:7" ht="15.75" x14ac:dyDescent="0.25">
      <c r="B36" s="6" t="s">
        <v>331</v>
      </c>
      <c r="C36" s="12" t="s">
        <v>34</v>
      </c>
      <c r="D36" s="8">
        <v>248</v>
      </c>
      <c r="E36" s="3">
        <f>100*Tabulka1[[#This Row],[počet obyvatel]]</f>
        <v>24800</v>
      </c>
      <c r="F36" s="3">
        <f>Tabulka1[[#This Row],[příspěvek '[Kč']]]/2</f>
        <v>12400</v>
      </c>
      <c r="G36" s="5" t="s">
        <v>647</v>
      </c>
    </row>
    <row r="37" spans="2:7" ht="15.75" x14ac:dyDescent="0.25">
      <c r="B37" s="6" t="s">
        <v>332</v>
      </c>
      <c r="C37" s="12" t="s">
        <v>35</v>
      </c>
      <c r="D37" s="8">
        <v>1955</v>
      </c>
      <c r="E37" s="3">
        <f>100*Tabulka1[[#This Row],[počet obyvatel]]</f>
        <v>195500</v>
      </c>
      <c r="F37" s="3">
        <f>Tabulka1[[#This Row],[příspěvek '[Kč']]]/2</f>
        <v>97750</v>
      </c>
      <c r="G37" s="5" t="s">
        <v>648</v>
      </c>
    </row>
    <row r="38" spans="2:7" ht="15.75" x14ac:dyDescent="0.25">
      <c r="B38" s="6" t="s">
        <v>333</v>
      </c>
      <c r="C38" s="12" t="s">
        <v>36</v>
      </c>
      <c r="D38" s="8">
        <v>689</v>
      </c>
      <c r="E38" s="3">
        <f>100*Tabulka1[[#This Row],[počet obyvatel]]</f>
        <v>68900</v>
      </c>
      <c r="F38" s="3">
        <f>Tabulka1[[#This Row],[příspěvek '[Kč']]]/2</f>
        <v>34450</v>
      </c>
      <c r="G38" s="5" t="s">
        <v>649</v>
      </c>
    </row>
    <row r="39" spans="2:7" ht="15.75" x14ac:dyDescent="0.25">
      <c r="B39" s="6" t="s">
        <v>334</v>
      </c>
      <c r="C39" s="12" t="s">
        <v>37</v>
      </c>
      <c r="D39" s="8">
        <v>2868</v>
      </c>
      <c r="E39" s="3">
        <f>100*Tabulka1[[#This Row],[počet obyvatel]]</f>
        <v>286800</v>
      </c>
      <c r="F39" s="3">
        <f>Tabulka1[[#This Row],[příspěvek '[Kč']]]/2</f>
        <v>143400</v>
      </c>
      <c r="G39" s="5" t="s">
        <v>650</v>
      </c>
    </row>
    <row r="40" spans="2:7" ht="15.75" x14ac:dyDescent="0.25">
      <c r="B40" s="6" t="s">
        <v>335</v>
      </c>
      <c r="C40" s="12" t="s">
        <v>38</v>
      </c>
      <c r="D40" s="8">
        <v>594</v>
      </c>
      <c r="E40" s="3">
        <f>100*Tabulka1[[#This Row],[počet obyvatel]]</f>
        <v>59400</v>
      </c>
      <c r="F40" s="3">
        <f>Tabulka1[[#This Row],[příspěvek '[Kč']]]/2</f>
        <v>29700</v>
      </c>
      <c r="G40" s="5" t="s">
        <v>651</v>
      </c>
    </row>
    <row r="41" spans="2:7" ht="15.75" x14ac:dyDescent="0.25">
      <c r="B41" s="6" t="s">
        <v>336</v>
      </c>
      <c r="C41" s="12" t="s">
        <v>39</v>
      </c>
      <c r="D41" s="8">
        <v>446</v>
      </c>
      <c r="E41" s="3">
        <f>100*Tabulka1[[#This Row],[počet obyvatel]]</f>
        <v>44600</v>
      </c>
      <c r="F41" s="3">
        <f>Tabulka1[[#This Row],[příspěvek '[Kč']]]/2</f>
        <v>22300</v>
      </c>
      <c r="G41" s="5" t="s">
        <v>652</v>
      </c>
    </row>
    <row r="42" spans="2:7" ht="15.75" x14ac:dyDescent="0.25">
      <c r="B42" s="6" t="s">
        <v>337</v>
      </c>
      <c r="C42" s="12" t="s">
        <v>40</v>
      </c>
      <c r="D42" s="8">
        <v>508</v>
      </c>
      <c r="E42" s="3">
        <f>100*Tabulka1[[#This Row],[počet obyvatel]]</f>
        <v>50800</v>
      </c>
      <c r="F42" s="3">
        <f>Tabulka1[[#This Row],[příspěvek '[Kč']]]/2</f>
        <v>25400</v>
      </c>
      <c r="G42" s="5" t="s">
        <v>653</v>
      </c>
    </row>
    <row r="43" spans="2:7" ht="15.75" x14ac:dyDescent="0.25">
      <c r="B43" s="6" t="s">
        <v>338</v>
      </c>
      <c r="C43" s="12" t="s">
        <v>41</v>
      </c>
      <c r="D43" s="8">
        <v>373</v>
      </c>
      <c r="E43" s="3">
        <f>100*Tabulka1[[#This Row],[počet obyvatel]]</f>
        <v>37300</v>
      </c>
      <c r="F43" s="3">
        <f>Tabulka1[[#This Row],[příspěvek '[Kč']]]/2</f>
        <v>18650</v>
      </c>
      <c r="G43" s="5" t="s">
        <v>654</v>
      </c>
    </row>
    <row r="44" spans="2:7" ht="15.75" x14ac:dyDescent="0.25">
      <c r="B44" s="6" t="s">
        <v>339</v>
      </c>
      <c r="C44" s="12" t="s">
        <v>42</v>
      </c>
      <c r="D44" s="8">
        <v>428</v>
      </c>
      <c r="E44" s="3">
        <f>100*Tabulka1[[#This Row],[počet obyvatel]]</f>
        <v>42800</v>
      </c>
      <c r="F44" s="3">
        <f>Tabulka1[[#This Row],[příspěvek '[Kč']]]/2</f>
        <v>21400</v>
      </c>
      <c r="G44" s="5" t="s">
        <v>655</v>
      </c>
    </row>
    <row r="45" spans="2:7" ht="15.75" x14ac:dyDescent="0.25">
      <c r="B45" s="6" t="s">
        <v>340</v>
      </c>
      <c r="C45" s="12" t="s">
        <v>43</v>
      </c>
      <c r="D45" s="8">
        <v>1488</v>
      </c>
      <c r="E45" s="3">
        <f>100*Tabulka1[[#This Row],[počet obyvatel]]</f>
        <v>148800</v>
      </c>
      <c r="F45" s="3">
        <f>Tabulka1[[#This Row],[příspěvek '[Kč']]]/2</f>
        <v>74400</v>
      </c>
      <c r="G45" s="5" t="s">
        <v>656</v>
      </c>
    </row>
    <row r="46" spans="2:7" ht="15.75" x14ac:dyDescent="0.25">
      <c r="B46" s="6" t="s">
        <v>341</v>
      </c>
      <c r="C46" s="12" t="s">
        <v>44</v>
      </c>
      <c r="D46" s="8">
        <v>3800</v>
      </c>
      <c r="E46" s="3">
        <f>100*Tabulka1[[#This Row],[počet obyvatel]]</f>
        <v>380000</v>
      </c>
      <c r="F46" s="3">
        <f>Tabulka1[[#This Row],[příspěvek '[Kč']]]/2</f>
        <v>190000</v>
      </c>
      <c r="G46" s="5" t="s">
        <v>657</v>
      </c>
    </row>
    <row r="47" spans="2:7" ht="15.75" x14ac:dyDescent="0.25">
      <c r="B47" s="6" t="s">
        <v>342</v>
      </c>
      <c r="C47" s="12" t="s">
        <v>45</v>
      </c>
      <c r="D47" s="8">
        <v>2404</v>
      </c>
      <c r="E47" s="3">
        <f>100*Tabulka1[[#This Row],[počet obyvatel]]</f>
        <v>240400</v>
      </c>
      <c r="F47" s="3">
        <f>Tabulka1[[#This Row],[příspěvek '[Kč']]]/2</f>
        <v>120200</v>
      </c>
      <c r="G47" s="5" t="s">
        <v>658</v>
      </c>
    </row>
    <row r="48" spans="2:7" ht="15.75" x14ac:dyDescent="0.25">
      <c r="B48" s="6" t="s">
        <v>343</v>
      </c>
      <c r="C48" s="12" t="s">
        <v>46</v>
      </c>
      <c r="D48" s="8">
        <v>2024</v>
      </c>
      <c r="E48" s="3">
        <f>100*Tabulka1[[#This Row],[počet obyvatel]]</f>
        <v>202400</v>
      </c>
      <c r="F48" s="3">
        <f>Tabulka1[[#This Row],[příspěvek '[Kč']]]/2</f>
        <v>101200</v>
      </c>
      <c r="G48" s="5" t="s">
        <v>659</v>
      </c>
    </row>
    <row r="49" spans="2:7" ht="15.75" x14ac:dyDescent="0.25">
      <c r="B49" s="6" t="s">
        <v>344</v>
      </c>
      <c r="C49" s="12" t="s">
        <v>47</v>
      </c>
      <c r="D49" s="8">
        <v>82</v>
      </c>
      <c r="E49" s="3">
        <f>100*Tabulka1[[#This Row],[počet obyvatel]]</f>
        <v>8200</v>
      </c>
      <c r="F49" s="3">
        <f>Tabulka1[[#This Row],[příspěvek '[Kč']]]/2</f>
        <v>4100</v>
      </c>
      <c r="G49" s="5" t="s">
        <v>660</v>
      </c>
    </row>
    <row r="50" spans="2:7" ht="15.75" x14ac:dyDescent="0.25">
      <c r="B50" s="6" t="s">
        <v>345</v>
      </c>
      <c r="C50" s="12" t="s">
        <v>48</v>
      </c>
      <c r="D50" s="8">
        <v>4298</v>
      </c>
      <c r="E50" s="3">
        <f>100*Tabulka1[[#This Row],[počet obyvatel]]</f>
        <v>429800</v>
      </c>
      <c r="F50" s="3">
        <f>Tabulka1[[#This Row],[příspěvek '[Kč']]]/2</f>
        <v>214900</v>
      </c>
      <c r="G50" s="5" t="s">
        <v>661</v>
      </c>
    </row>
    <row r="51" spans="2:7" ht="15.75" x14ac:dyDescent="0.25">
      <c r="B51" s="6" t="s">
        <v>611</v>
      </c>
      <c r="C51" s="12" t="s">
        <v>49</v>
      </c>
      <c r="D51" s="8">
        <v>11538</v>
      </c>
      <c r="E51" s="3">
        <f>100*Tabulka1[[#This Row],[počet obyvatel]]</f>
        <v>1153800</v>
      </c>
      <c r="F51" s="3">
        <f>Tabulka1[[#This Row],[příspěvek '[Kč']]]/2</f>
        <v>576900</v>
      </c>
      <c r="G51" s="5" t="s">
        <v>662</v>
      </c>
    </row>
    <row r="52" spans="2:7" ht="15.75" x14ac:dyDescent="0.25">
      <c r="B52" s="6" t="s">
        <v>346</v>
      </c>
      <c r="C52" s="12" t="s">
        <v>50</v>
      </c>
      <c r="D52" s="8">
        <v>82</v>
      </c>
      <c r="E52" s="3">
        <f>100*Tabulka1[[#This Row],[počet obyvatel]]</f>
        <v>8200</v>
      </c>
      <c r="F52" s="3">
        <f>Tabulka1[[#This Row],[příspěvek '[Kč']]]/2</f>
        <v>4100</v>
      </c>
      <c r="G52" s="5" t="s">
        <v>905</v>
      </c>
    </row>
    <row r="53" spans="2:7" ht="15.75" x14ac:dyDescent="0.25">
      <c r="B53" s="6" t="s">
        <v>347</v>
      </c>
      <c r="C53" s="12" t="s">
        <v>51</v>
      </c>
      <c r="D53" s="8">
        <v>2444</v>
      </c>
      <c r="E53" s="3">
        <f>100*Tabulka1[[#This Row],[počet obyvatel]]</f>
        <v>244400</v>
      </c>
      <c r="F53" s="3">
        <f>Tabulka1[[#This Row],[příspěvek '[Kč']]]/2</f>
        <v>122200</v>
      </c>
      <c r="G53" s="5" t="s">
        <v>663</v>
      </c>
    </row>
    <row r="54" spans="2:7" ht="15.75" x14ac:dyDescent="0.25">
      <c r="B54" s="6" t="s">
        <v>348</v>
      </c>
      <c r="C54" s="12" t="s">
        <v>52</v>
      </c>
      <c r="D54" s="8">
        <v>269</v>
      </c>
      <c r="E54" s="3">
        <f>100*Tabulka1[[#This Row],[počet obyvatel]]</f>
        <v>26900</v>
      </c>
      <c r="F54" s="3">
        <f>Tabulka1[[#This Row],[příspěvek '[Kč']]]/2</f>
        <v>13450</v>
      </c>
      <c r="G54" s="5" t="s">
        <v>664</v>
      </c>
    </row>
    <row r="55" spans="2:7" ht="15.75" x14ac:dyDescent="0.25">
      <c r="B55" s="6" t="s">
        <v>349</v>
      </c>
      <c r="C55" s="12" t="s">
        <v>53</v>
      </c>
      <c r="D55" s="8">
        <v>601</v>
      </c>
      <c r="E55" s="3">
        <f>100*Tabulka1[[#This Row],[počet obyvatel]]</f>
        <v>60100</v>
      </c>
      <c r="F55" s="3">
        <f>Tabulka1[[#This Row],[příspěvek '[Kč']]]/2</f>
        <v>30050</v>
      </c>
      <c r="G55" s="5" t="s">
        <v>665</v>
      </c>
    </row>
    <row r="56" spans="2:7" ht="15.75" x14ac:dyDescent="0.25">
      <c r="B56" s="6" t="s">
        <v>350</v>
      </c>
      <c r="C56" s="12" t="s">
        <v>54</v>
      </c>
      <c r="D56" s="8">
        <v>1317</v>
      </c>
      <c r="E56" s="3">
        <f>100*Tabulka1[[#This Row],[počet obyvatel]]</f>
        <v>131700</v>
      </c>
      <c r="F56" s="3">
        <f>Tabulka1[[#This Row],[příspěvek '[Kč']]]/2</f>
        <v>65850</v>
      </c>
      <c r="G56" s="5" t="s">
        <v>666</v>
      </c>
    </row>
    <row r="57" spans="2:7" ht="15.75" x14ac:dyDescent="0.25">
      <c r="B57" s="6" t="s">
        <v>351</v>
      </c>
      <c r="C57" s="12" t="s">
        <v>55</v>
      </c>
      <c r="D57" s="8">
        <v>813</v>
      </c>
      <c r="E57" s="3">
        <f>100*Tabulka1[[#This Row],[počet obyvatel]]</f>
        <v>81300</v>
      </c>
      <c r="F57" s="3">
        <f>Tabulka1[[#This Row],[příspěvek '[Kč']]]/2</f>
        <v>40650</v>
      </c>
      <c r="G57" s="5" t="s">
        <v>667</v>
      </c>
    </row>
    <row r="58" spans="2:7" ht="15.75" x14ac:dyDescent="0.25">
      <c r="B58" s="6" t="s">
        <v>352</v>
      </c>
      <c r="C58" s="12" t="s">
        <v>56</v>
      </c>
      <c r="D58" s="8">
        <v>41</v>
      </c>
      <c r="E58" s="3">
        <f>100*Tabulka1[[#This Row],[počet obyvatel]]</f>
        <v>4100</v>
      </c>
      <c r="F58" s="3">
        <f>Tabulka1[[#This Row],[příspěvek '[Kč']]]/2</f>
        <v>2050</v>
      </c>
      <c r="G58" s="5" t="s">
        <v>668</v>
      </c>
    </row>
    <row r="59" spans="2:7" ht="15.75" x14ac:dyDescent="0.25">
      <c r="B59" s="6" t="s">
        <v>353</v>
      </c>
      <c r="C59" s="12" t="s">
        <v>57</v>
      </c>
      <c r="D59" s="8">
        <v>217</v>
      </c>
      <c r="E59" s="3">
        <f>100*Tabulka1[[#This Row],[počet obyvatel]]</f>
        <v>21700</v>
      </c>
      <c r="F59" s="3">
        <f>Tabulka1[[#This Row],[příspěvek '[Kč']]]/2</f>
        <v>10850</v>
      </c>
      <c r="G59" s="5" t="s">
        <v>669</v>
      </c>
    </row>
    <row r="60" spans="2:7" ht="15.75" x14ac:dyDescent="0.25">
      <c r="B60" s="6" t="s">
        <v>354</v>
      </c>
      <c r="C60" s="12" t="s">
        <v>58</v>
      </c>
      <c r="D60" s="8">
        <v>565</v>
      </c>
      <c r="E60" s="3">
        <f>100*Tabulka1[[#This Row],[počet obyvatel]]</f>
        <v>56500</v>
      </c>
      <c r="F60" s="3">
        <f>Tabulka1[[#This Row],[příspěvek '[Kč']]]/2</f>
        <v>28250</v>
      </c>
      <c r="G60" s="5" t="s">
        <v>670</v>
      </c>
    </row>
    <row r="61" spans="2:7" ht="15.75" x14ac:dyDescent="0.25">
      <c r="B61" s="6" t="s">
        <v>355</v>
      </c>
      <c r="C61" s="12" t="s">
        <v>59</v>
      </c>
      <c r="D61" s="8">
        <v>2280</v>
      </c>
      <c r="E61" s="3">
        <f>100*Tabulka1[[#This Row],[počet obyvatel]]</f>
        <v>228000</v>
      </c>
      <c r="F61" s="3">
        <f>Tabulka1[[#This Row],[příspěvek '[Kč']]]/2</f>
        <v>114000</v>
      </c>
      <c r="G61" s="5" t="s">
        <v>671</v>
      </c>
    </row>
    <row r="62" spans="2:7" ht="15.75" x14ac:dyDescent="0.25">
      <c r="B62" s="6" t="s">
        <v>356</v>
      </c>
      <c r="C62" s="12" t="s">
        <v>60</v>
      </c>
      <c r="D62" s="8">
        <v>156</v>
      </c>
      <c r="E62" s="3">
        <f>100*Tabulka1[[#This Row],[počet obyvatel]]</f>
        <v>15600</v>
      </c>
      <c r="F62" s="3">
        <f>Tabulka1[[#This Row],[příspěvek '[Kč']]]/2</f>
        <v>7800</v>
      </c>
      <c r="G62" s="5" t="s">
        <v>672</v>
      </c>
    </row>
    <row r="63" spans="2:7" ht="15.75" x14ac:dyDescent="0.25">
      <c r="B63" s="6" t="s">
        <v>357</v>
      </c>
      <c r="C63" s="12" t="s">
        <v>61</v>
      </c>
      <c r="D63" s="8">
        <v>2390</v>
      </c>
      <c r="E63" s="3">
        <f>100*Tabulka1[[#This Row],[počet obyvatel]]</f>
        <v>239000</v>
      </c>
      <c r="F63" s="3">
        <f>Tabulka1[[#This Row],[příspěvek '[Kč']]]/2</f>
        <v>119500</v>
      </c>
      <c r="G63" s="5" t="s">
        <v>673</v>
      </c>
    </row>
    <row r="64" spans="2:7" ht="15.75" x14ac:dyDescent="0.25">
      <c r="B64" s="6" t="s">
        <v>358</v>
      </c>
      <c r="C64" s="12" t="s">
        <v>62</v>
      </c>
      <c r="D64" s="8">
        <v>984</v>
      </c>
      <c r="E64" s="3">
        <f>100*Tabulka1[[#This Row],[počet obyvatel]]</f>
        <v>98400</v>
      </c>
      <c r="F64" s="3">
        <f>Tabulka1[[#This Row],[příspěvek '[Kč']]]/2</f>
        <v>49200</v>
      </c>
      <c r="G64" s="5" t="s">
        <v>674</v>
      </c>
    </row>
    <row r="65" spans="2:7" ht="15.75" x14ac:dyDescent="0.25">
      <c r="B65" s="6" t="s">
        <v>359</v>
      </c>
      <c r="C65" s="12" t="s">
        <v>63</v>
      </c>
      <c r="D65" s="8">
        <v>458</v>
      </c>
      <c r="E65" s="3">
        <f>100*Tabulka1[[#This Row],[počet obyvatel]]</f>
        <v>45800</v>
      </c>
      <c r="F65" s="3">
        <f>Tabulka1[[#This Row],[příspěvek '[Kč']]]/2</f>
        <v>22900</v>
      </c>
      <c r="G65" s="5" t="s">
        <v>675</v>
      </c>
    </row>
    <row r="66" spans="2:7" ht="15.75" x14ac:dyDescent="0.25">
      <c r="B66" s="6" t="s">
        <v>360</v>
      </c>
      <c r="C66" s="12" t="s">
        <v>64</v>
      </c>
      <c r="D66" s="8">
        <v>522</v>
      </c>
      <c r="E66" s="3">
        <f>100*Tabulka1[[#This Row],[počet obyvatel]]</f>
        <v>52200</v>
      </c>
      <c r="F66" s="3">
        <f>Tabulka1[[#This Row],[příspěvek '[Kč']]]/2</f>
        <v>26100</v>
      </c>
      <c r="G66" s="5" t="s">
        <v>676</v>
      </c>
    </row>
    <row r="67" spans="2:7" ht="15.75" x14ac:dyDescent="0.25">
      <c r="B67" s="6" t="s">
        <v>361</v>
      </c>
      <c r="C67" s="12" t="s">
        <v>65</v>
      </c>
      <c r="D67" s="8">
        <v>6524</v>
      </c>
      <c r="E67" s="3">
        <f>100*Tabulka1[[#This Row],[počet obyvatel]]</f>
        <v>652400</v>
      </c>
      <c r="F67" s="3">
        <f>Tabulka1[[#This Row],[příspěvek '[Kč']]]/2</f>
        <v>326200</v>
      </c>
      <c r="G67" s="5" t="s">
        <v>677</v>
      </c>
    </row>
    <row r="68" spans="2:7" ht="15.75" x14ac:dyDescent="0.25">
      <c r="B68" s="6" t="s">
        <v>362</v>
      </c>
      <c r="C68" s="12" t="s">
        <v>66</v>
      </c>
      <c r="D68" s="8">
        <v>2196</v>
      </c>
      <c r="E68" s="3">
        <f>100*Tabulka1[[#This Row],[počet obyvatel]]</f>
        <v>219600</v>
      </c>
      <c r="F68" s="3">
        <f>Tabulka1[[#This Row],[příspěvek '[Kč']]]/2</f>
        <v>109800</v>
      </c>
      <c r="G68" s="5" t="s">
        <v>678</v>
      </c>
    </row>
    <row r="69" spans="2:7" ht="15.75" x14ac:dyDescent="0.25">
      <c r="B69" s="6" t="s">
        <v>363</v>
      </c>
      <c r="C69" s="12" t="s">
        <v>67</v>
      </c>
      <c r="D69" s="8">
        <v>1021</v>
      </c>
      <c r="E69" s="3">
        <f>100*Tabulka1[[#This Row],[počet obyvatel]]</f>
        <v>102100</v>
      </c>
      <c r="F69" s="3">
        <f>Tabulka1[[#This Row],[příspěvek '[Kč']]]/2</f>
        <v>51050</v>
      </c>
      <c r="G69" s="5" t="s">
        <v>679</v>
      </c>
    </row>
    <row r="70" spans="2:7" ht="15.75" x14ac:dyDescent="0.25">
      <c r="B70" s="6" t="s">
        <v>364</v>
      </c>
      <c r="C70" s="12" t="s">
        <v>68</v>
      </c>
      <c r="D70" s="8">
        <v>2003</v>
      </c>
      <c r="E70" s="3">
        <f>100*Tabulka1[[#This Row],[počet obyvatel]]</f>
        <v>200300</v>
      </c>
      <c r="F70" s="3">
        <f>Tabulka1[[#This Row],[příspěvek '[Kč']]]/2</f>
        <v>100150</v>
      </c>
      <c r="G70" s="5" t="s">
        <v>680</v>
      </c>
    </row>
    <row r="71" spans="2:7" ht="15.75" x14ac:dyDescent="0.25">
      <c r="B71" s="6" t="s">
        <v>365</v>
      </c>
      <c r="C71" s="12" t="s">
        <v>69</v>
      </c>
      <c r="D71" s="8">
        <v>1325</v>
      </c>
      <c r="E71" s="3">
        <f>100*Tabulka1[[#This Row],[počet obyvatel]]</f>
        <v>132500</v>
      </c>
      <c r="F71" s="3">
        <f>Tabulka1[[#This Row],[příspěvek '[Kč']]]/2</f>
        <v>66250</v>
      </c>
      <c r="G71" s="5" t="s">
        <v>681</v>
      </c>
    </row>
    <row r="72" spans="2:7" ht="15.75" x14ac:dyDescent="0.25">
      <c r="B72" s="6" t="s">
        <v>366</v>
      </c>
      <c r="C72" s="12" t="s">
        <v>70</v>
      </c>
      <c r="D72" s="8">
        <v>366</v>
      </c>
      <c r="E72" s="3">
        <f>100*Tabulka1[[#This Row],[počet obyvatel]]</f>
        <v>36600</v>
      </c>
      <c r="F72" s="3">
        <f>Tabulka1[[#This Row],[příspěvek '[Kč']]]/2</f>
        <v>18300</v>
      </c>
      <c r="G72" s="5" t="s">
        <v>682</v>
      </c>
    </row>
    <row r="73" spans="2:7" ht="15.75" x14ac:dyDescent="0.25">
      <c r="B73" s="6" t="s">
        <v>367</v>
      </c>
      <c r="C73" s="12" t="s">
        <v>71</v>
      </c>
      <c r="D73" s="8">
        <v>750</v>
      </c>
      <c r="E73" s="3">
        <f>100*Tabulka1[[#This Row],[počet obyvatel]]</f>
        <v>75000</v>
      </c>
      <c r="F73" s="3">
        <f>Tabulka1[[#This Row],[příspěvek '[Kč']]]/2</f>
        <v>37500</v>
      </c>
      <c r="G73" s="5" t="s">
        <v>683</v>
      </c>
    </row>
    <row r="74" spans="2:7" ht="15.75" x14ac:dyDescent="0.25">
      <c r="B74" s="6" t="s">
        <v>368</v>
      </c>
      <c r="C74" s="12" t="s">
        <v>72</v>
      </c>
      <c r="D74" s="8">
        <v>4720</v>
      </c>
      <c r="E74" s="3">
        <f>100*Tabulka1[[#This Row],[počet obyvatel]]</f>
        <v>472000</v>
      </c>
      <c r="F74" s="3">
        <f>Tabulka1[[#This Row],[příspěvek '[Kč']]]/2</f>
        <v>236000</v>
      </c>
      <c r="G74" s="5" t="s">
        <v>684</v>
      </c>
    </row>
    <row r="75" spans="2:7" ht="15.75" x14ac:dyDescent="0.25">
      <c r="B75" s="6" t="s">
        <v>369</v>
      </c>
      <c r="C75" s="12" t="s">
        <v>73</v>
      </c>
      <c r="D75" s="8">
        <v>1609</v>
      </c>
      <c r="E75" s="3">
        <f>100*Tabulka1[[#This Row],[počet obyvatel]]</f>
        <v>160900</v>
      </c>
      <c r="F75" s="3">
        <f>Tabulka1[[#This Row],[příspěvek '[Kč']]]/2</f>
        <v>80450</v>
      </c>
      <c r="G75" s="5" t="s">
        <v>685</v>
      </c>
    </row>
    <row r="76" spans="2:7" ht="15.75" x14ac:dyDescent="0.25">
      <c r="B76" s="6" t="s">
        <v>370</v>
      </c>
      <c r="C76" s="12" t="s">
        <v>74</v>
      </c>
      <c r="D76" s="8">
        <v>234</v>
      </c>
      <c r="E76" s="3">
        <f>100*Tabulka1[[#This Row],[počet obyvatel]]</f>
        <v>23400</v>
      </c>
      <c r="F76" s="3">
        <f>Tabulka1[[#This Row],[příspěvek '[Kč']]]/2</f>
        <v>11700</v>
      </c>
      <c r="G76" s="5" t="s">
        <v>686</v>
      </c>
    </row>
    <row r="77" spans="2:7" ht="15.75" x14ac:dyDescent="0.25">
      <c r="B77" s="6" t="s">
        <v>371</v>
      </c>
      <c r="C77" s="12" t="s">
        <v>75</v>
      </c>
      <c r="D77" s="8">
        <v>2062</v>
      </c>
      <c r="E77" s="3">
        <f>100*Tabulka1[[#This Row],[počet obyvatel]]</f>
        <v>206200</v>
      </c>
      <c r="F77" s="3">
        <f>Tabulka1[[#This Row],[příspěvek '[Kč']]]/2</f>
        <v>103100</v>
      </c>
      <c r="G77" s="5" t="s">
        <v>687</v>
      </c>
    </row>
    <row r="78" spans="2:7" ht="15.75" x14ac:dyDescent="0.25">
      <c r="B78" s="6" t="s">
        <v>372</v>
      </c>
      <c r="C78" s="12" t="s">
        <v>76</v>
      </c>
      <c r="D78" s="8">
        <v>1806</v>
      </c>
      <c r="E78" s="3">
        <f>100*Tabulka1[[#This Row],[počet obyvatel]]</f>
        <v>180600</v>
      </c>
      <c r="F78" s="3">
        <f>Tabulka1[[#This Row],[příspěvek '[Kč']]]/2</f>
        <v>90300</v>
      </c>
      <c r="G78" s="5" t="s">
        <v>688</v>
      </c>
    </row>
    <row r="79" spans="2:7" ht="15.75" x14ac:dyDescent="0.25">
      <c r="B79" s="6" t="s">
        <v>373</v>
      </c>
      <c r="C79" s="12" t="s">
        <v>607</v>
      </c>
      <c r="D79" s="8">
        <v>403</v>
      </c>
      <c r="E79" s="3">
        <f>100*Tabulka1[[#This Row],[počet obyvatel]]</f>
        <v>40300</v>
      </c>
      <c r="F79" s="3">
        <f>Tabulka1[[#This Row],[příspěvek '[Kč']]]/2</f>
        <v>20150</v>
      </c>
      <c r="G79" s="5" t="s">
        <v>689</v>
      </c>
    </row>
    <row r="80" spans="2:7" ht="15.75" x14ac:dyDescent="0.25">
      <c r="B80" s="6" t="s">
        <v>374</v>
      </c>
      <c r="C80" s="12" t="s">
        <v>608</v>
      </c>
      <c r="D80" s="8">
        <v>453</v>
      </c>
      <c r="E80" s="3">
        <f>100*Tabulka1[[#This Row],[počet obyvatel]]</f>
        <v>45300</v>
      </c>
      <c r="F80" s="3">
        <f>Tabulka1[[#This Row],[příspěvek '[Kč']]]/2</f>
        <v>22650</v>
      </c>
      <c r="G80" s="5" t="s">
        <v>690</v>
      </c>
    </row>
    <row r="81" spans="2:7" ht="15.75" x14ac:dyDescent="0.25">
      <c r="B81" s="6" t="s">
        <v>375</v>
      </c>
      <c r="C81" s="12" t="s">
        <v>77</v>
      </c>
      <c r="D81" s="8">
        <v>771</v>
      </c>
      <c r="E81" s="3">
        <f>100*Tabulka1[[#This Row],[počet obyvatel]]</f>
        <v>77100</v>
      </c>
      <c r="F81" s="3">
        <f>Tabulka1[[#This Row],[příspěvek '[Kč']]]/2</f>
        <v>38550</v>
      </c>
      <c r="G81" s="5" t="s">
        <v>691</v>
      </c>
    </row>
    <row r="82" spans="2:7" ht="15.75" x14ac:dyDescent="0.25">
      <c r="B82" s="6" t="s">
        <v>376</v>
      </c>
      <c r="C82" s="12" t="s">
        <v>78</v>
      </c>
      <c r="D82" s="8">
        <v>858</v>
      </c>
      <c r="E82" s="3">
        <f>100*Tabulka1[[#This Row],[počet obyvatel]]</f>
        <v>85800</v>
      </c>
      <c r="F82" s="3">
        <f>Tabulka1[[#This Row],[příspěvek '[Kč']]]/2</f>
        <v>42900</v>
      </c>
      <c r="G82" s="5" t="s">
        <v>692</v>
      </c>
    </row>
    <row r="83" spans="2:7" ht="15.75" x14ac:dyDescent="0.25">
      <c r="B83" s="6" t="s">
        <v>377</v>
      </c>
      <c r="C83" s="12" t="s">
        <v>79</v>
      </c>
      <c r="D83" s="8">
        <v>318</v>
      </c>
      <c r="E83" s="3">
        <f>100*Tabulka1[[#This Row],[počet obyvatel]]</f>
        <v>31800</v>
      </c>
      <c r="F83" s="3">
        <f>Tabulka1[[#This Row],[příspěvek '[Kč']]]/2</f>
        <v>15900</v>
      </c>
      <c r="G83" s="5" t="s">
        <v>693</v>
      </c>
    </row>
    <row r="84" spans="2:7" ht="15.75" x14ac:dyDescent="0.25">
      <c r="B84" s="6" t="s">
        <v>378</v>
      </c>
      <c r="C84" s="12" t="s">
        <v>80</v>
      </c>
      <c r="D84" s="8">
        <v>960</v>
      </c>
      <c r="E84" s="3">
        <f>100*Tabulka1[[#This Row],[počet obyvatel]]</f>
        <v>96000</v>
      </c>
      <c r="F84" s="3">
        <f>Tabulka1[[#This Row],[příspěvek '[Kč']]]/2</f>
        <v>48000</v>
      </c>
      <c r="G84" s="5" t="s">
        <v>694</v>
      </c>
    </row>
    <row r="85" spans="2:7" ht="15.75" x14ac:dyDescent="0.25">
      <c r="B85" s="6" t="s">
        <v>379</v>
      </c>
      <c r="C85" s="12" t="s">
        <v>81</v>
      </c>
      <c r="D85" s="8">
        <v>277</v>
      </c>
      <c r="E85" s="3">
        <f>100*Tabulka1[[#This Row],[počet obyvatel]]</f>
        <v>27700</v>
      </c>
      <c r="F85" s="3">
        <f>Tabulka1[[#This Row],[příspěvek '[Kč']]]/2</f>
        <v>13850</v>
      </c>
      <c r="G85" s="5" t="s">
        <v>695</v>
      </c>
    </row>
    <row r="86" spans="2:7" ht="15.75" x14ac:dyDescent="0.25">
      <c r="B86" s="6" t="s">
        <v>380</v>
      </c>
      <c r="C86" s="12" t="s">
        <v>82</v>
      </c>
      <c r="D86" s="8">
        <v>294</v>
      </c>
      <c r="E86" s="3">
        <f>100*Tabulka1[[#This Row],[počet obyvatel]]</f>
        <v>29400</v>
      </c>
      <c r="F86" s="3">
        <f>Tabulka1[[#This Row],[příspěvek '[Kč']]]/2</f>
        <v>14700</v>
      </c>
      <c r="G86" s="5" t="s">
        <v>696</v>
      </c>
    </row>
    <row r="87" spans="2:7" ht="15.75" x14ac:dyDescent="0.25">
      <c r="B87" s="6" t="s">
        <v>381</v>
      </c>
      <c r="C87" s="12" t="s">
        <v>83</v>
      </c>
      <c r="D87" s="8">
        <v>241</v>
      </c>
      <c r="E87" s="3">
        <f>100*Tabulka1[[#This Row],[počet obyvatel]]</f>
        <v>24100</v>
      </c>
      <c r="F87" s="3">
        <f>Tabulka1[[#This Row],[příspěvek '[Kč']]]/2</f>
        <v>12050</v>
      </c>
      <c r="G87" s="5" t="s">
        <v>906</v>
      </c>
    </row>
    <row r="88" spans="2:7" ht="15.75" x14ac:dyDescent="0.25">
      <c r="B88" s="6" t="s">
        <v>382</v>
      </c>
      <c r="C88" s="12" t="s">
        <v>84</v>
      </c>
      <c r="D88" s="8">
        <v>254</v>
      </c>
      <c r="E88" s="3">
        <f>100*Tabulka1[[#This Row],[počet obyvatel]]</f>
        <v>25400</v>
      </c>
      <c r="F88" s="3">
        <f>Tabulka1[[#This Row],[příspěvek '[Kč']]]/2</f>
        <v>12700</v>
      </c>
      <c r="G88" s="5" t="s">
        <v>697</v>
      </c>
    </row>
    <row r="89" spans="2:7" ht="15.75" x14ac:dyDescent="0.25">
      <c r="B89" s="6" t="s">
        <v>383</v>
      </c>
      <c r="C89" s="12" t="s">
        <v>85</v>
      </c>
      <c r="D89" s="8">
        <v>2419</v>
      </c>
      <c r="E89" s="3">
        <f>100*Tabulka1[[#This Row],[počet obyvatel]]</f>
        <v>241900</v>
      </c>
      <c r="F89" s="3">
        <f>Tabulka1[[#This Row],[příspěvek '[Kč']]]/2</f>
        <v>120950</v>
      </c>
      <c r="G89" s="5" t="s">
        <v>698</v>
      </c>
    </row>
    <row r="90" spans="2:7" ht="15.75" x14ac:dyDescent="0.25">
      <c r="B90" s="6" t="s">
        <v>384</v>
      </c>
      <c r="C90" s="12" t="s">
        <v>86</v>
      </c>
      <c r="D90" s="8">
        <v>964</v>
      </c>
      <c r="E90" s="3">
        <f>100*Tabulka1[[#This Row],[počet obyvatel]]</f>
        <v>96400</v>
      </c>
      <c r="F90" s="3">
        <f>Tabulka1[[#This Row],[příspěvek '[Kč']]]/2</f>
        <v>48200</v>
      </c>
      <c r="G90" s="5" t="s">
        <v>699</v>
      </c>
    </row>
    <row r="91" spans="2:7" ht="15.75" x14ac:dyDescent="0.25">
      <c r="B91" s="6" t="s">
        <v>385</v>
      </c>
      <c r="C91" s="12" t="s">
        <v>87</v>
      </c>
      <c r="D91" s="8">
        <v>1058</v>
      </c>
      <c r="E91" s="3">
        <f>100*Tabulka1[[#This Row],[počet obyvatel]]</f>
        <v>105800</v>
      </c>
      <c r="F91" s="3">
        <f>Tabulka1[[#This Row],[příspěvek '[Kč']]]/2</f>
        <v>52900</v>
      </c>
      <c r="G91" s="5" t="s">
        <v>700</v>
      </c>
    </row>
    <row r="92" spans="2:7" ht="15.75" x14ac:dyDescent="0.25">
      <c r="B92" s="6" t="s">
        <v>386</v>
      </c>
      <c r="C92" s="12" t="s">
        <v>88</v>
      </c>
      <c r="D92" s="8">
        <v>2706</v>
      </c>
      <c r="E92" s="3">
        <f>100*Tabulka1[[#This Row],[počet obyvatel]]</f>
        <v>270600</v>
      </c>
      <c r="F92" s="3">
        <f>Tabulka1[[#This Row],[příspěvek '[Kč']]]/2</f>
        <v>135300</v>
      </c>
      <c r="G92" s="5" t="s">
        <v>701</v>
      </c>
    </row>
    <row r="93" spans="2:7" ht="15.75" x14ac:dyDescent="0.25">
      <c r="B93" s="6" t="s">
        <v>387</v>
      </c>
      <c r="C93" s="12" t="s">
        <v>89</v>
      </c>
      <c r="D93" s="8">
        <v>164</v>
      </c>
      <c r="E93" s="3">
        <f>100*Tabulka1[[#This Row],[počet obyvatel]]</f>
        <v>16400</v>
      </c>
      <c r="F93" s="3">
        <f>Tabulka1[[#This Row],[příspěvek '[Kč']]]/2</f>
        <v>8200</v>
      </c>
      <c r="G93" s="5" t="s">
        <v>702</v>
      </c>
    </row>
    <row r="94" spans="2:7" ht="15.75" x14ac:dyDescent="0.25">
      <c r="B94" s="6" t="s">
        <v>388</v>
      </c>
      <c r="C94" s="12" t="s">
        <v>90</v>
      </c>
      <c r="D94" s="8">
        <v>472</v>
      </c>
      <c r="E94" s="3">
        <f>100*Tabulka1[[#This Row],[počet obyvatel]]</f>
        <v>47200</v>
      </c>
      <c r="F94" s="3">
        <f>Tabulka1[[#This Row],[příspěvek '[Kč']]]/2</f>
        <v>23600</v>
      </c>
      <c r="G94" s="5" t="s">
        <v>703</v>
      </c>
    </row>
    <row r="95" spans="2:7" ht="15.75" x14ac:dyDescent="0.25">
      <c r="B95" s="6" t="s">
        <v>389</v>
      </c>
      <c r="C95" s="12" t="s">
        <v>91</v>
      </c>
      <c r="D95" s="8">
        <v>1071</v>
      </c>
      <c r="E95" s="3">
        <f>100*Tabulka1[[#This Row],[počet obyvatel]]</f>
        <v>107100</v>
      </c>
      <c r="F95" s="3">
        <f>Tabulka1[[#This Row],[příspěvek '[Kč']]]/2</f>
        <v>53550</v>
      </c>
      <c r="G95" s="5" t="s">
        <v>704</v>
      </c>
    </row>
    <row r="96" spans="2:7" ht="15.75" x14ac:dyDescent="0.25">
      <c r="B96" s="6" t="s">
        <v>390</v>
      </c>
      <c r="C96" s="12" t="s">
        <v>92</v>
      </c>
      <c r="D96" s="8">
        <v>280</v>
      </c>
      <c r="E96" s="3">
        <f>100*Tabulka1[[#This Row],[počet obyvatel]]</f>
        <v>28000</v>
      </c>
      <c r="F96" s="3">
        <f>Tabulka1[[#This Row],[příspěvek '[Kč']]]/2</f>
        <v>14000</v>
      </c>
      <c r="G96" s="5" t="s">
        <v>705</v>
      </c>
    </row>
    <row r="97" spans="2:7" ht="15.75" x14ac:dyDescent="0.25">
      <c r="B97" s="6" t="s">
        <v>391</v>
      </c>
      <c r="C97" s="12" t="s">
        <v>93</v>
      </c>
      <c r="D97" s="8">
        <v>311</v>
      </c>
      <c r="E97" s="3">
        <f>100*Tabulka1[[#This Row],[počet obyvatel]]</f>
        <v>31100</v>
      </c>
      <c r="F97" s="3">
        <f>Tabulka1[[#This Row],[příspěvek '[Kč']]]/2</f>
        <v>15550</v>
      </c>
      <c r="G97" s="5" t="s">
        <v>706</v>
      </c>
    </row>
    <row r="98" spans="2:7" ht="15.75" x14ac:dyDescent="0.25">
      <c r="B98" s="6" t="s">
        <v>392</v>
      </c>
      <c r="C98" s="12" t="s">
        <v>94</v>
      </c>
      <c r="D98" s="8">
        <v>544</v>
      </c>
      <c r="E98" s="3">
        <f>100*Tabulka1[[#This Row],[počet obyvatel]]</f>
        <v>54400</v>
      </c>
      <c r="F98" s="3">
        <f>Tabulka1[[#This Row],[příspěvek '[Kč']]]/2</f>
        <v>27200</v>
      </c>
      <c r="G98" s="5" t="s">
        <v>707</v>
      </c>
    </row>
    <row r="99" spans="2:7" ht="15.75" x14ac:dyDescent="0.25">
      <c r="B99" s="6" t="s">
        <v>393</v>
      </c>
      <c r="C99" s="12" t="s">
        <v>95</v>
      </c>
      <c r="D99" s="8">
        <v>2733</v>
      </c>
      <c r="E99" s="3">
        <f>100*Tabulka1[[#This Row],[počet obyvatel]]</f>
        <v>273300</v>
      </c>
      <c r="F99" s="3">
        <f>Tabulka1[[#This Row],[příspěvek '[Kč']]]/2</f>
        <v>136650</v>
      </c>
      <c r="G99" s="5" t="s">
        <v>708</v>
      </c>
    </row>
    <row r="100" spans="2:7" ht="15.75" x14ac:dyDescent="0.25">
      <c r="B100" s="6" t="s">
        <v>394</v>
      </c>
      <c r="C100" s="12" t="s">
        <v>96</v>
      </c>
      <c r="D100" s="8">
        <v>911</v>
      </c>
      <c r="E100" s="3">
        <f>100*Tabulka1[[#This Row],[počet obyvatel]]</f>
        <v>91100</v>
      </c>
      <c r="F100" s="3">
        <f>Tabulka1[[#This Row],[příspěvek '[Kč']]]/2</f>
        <v>45550</v>
      </c>
      <c r="G100" s="5" t="s">
        <v>709</v>
      </c>
    </row>
    <row r="101" spans="2:7" ht="15.75" x14ac:dyDescent="0.25">
      <c r="B101" s="6" t="s">
        <v>395</v>
      </c>
      <c r="C101" s="12" t="s">
        <v>97</v>
      </c>
      <c r="D101" s="8">
        <v>640</v>
      </c>
      <c r="E101" s="3">
        <f>100*Tabulka1[[#This Row],[počet obyvatel]]</f>
        <v>64000</v>
      </c>
      <c r="F101" s="3">
        <f>Tabulka1[[#This Row],[příspěvek '[Kč']]]/2</f>
        <v>32000</v>
      </c>
      <c r="G101" s="5" t="s">
        <v>710</v>
      </c>
    </row>
    <row r="102" spans="2:7" ht="15.75" x14ac:dyDescent="0.25">
      <c r="B102" s="6" t="s">
        <v>396</v>
      </c>
      <c r="C102" s="12" t="s">
        <v>98</v>
      </c>
      <c r="D102" s="8">
        <v>910</v>
      </c>
      <c r="E102" s="3">
        <f>100*Tabulka1[[#This Row],[počet obyvatel]]</f>
        <v>91000</v>
      </c>
      <c r="F102" s="3">
        <f>Tabulka1[[#This Row],[příspěvek '[Kč']]]/2</f>
        <v>45500</v>
      </c>
      <c r="G102" s="5" t="s">
        <v>711</v>
      </c>
    </row>
    <row r="103" spans="2:7" ht="15.75" x14ac:dyDescent="0.25">
      <c r="B103" s="6" t="s">
        <v>397</v>
      </c>
      <c r="C103" s="12" t="s">
        <v>99</v>
      </c>
      <c r="D103" s="8">
        <v>1004</v>
      </c>
      <c r="E103" s="3">
        <f>100*Tabulka1[[#This Row],[počet obyvatel]]</f>
        <v>100400</v>
      </c>
      <c r="F103" s="3">
        <f>Tabulka1[[#This Row],[příspěvek '[Kč']]]/2</f>
        <v>50200</v>
      </c>
      <c r="G103" s="5" t="s">
        <v>712</v>
      </c>
    </row>
    <row r="104" spans="2:7" ht="15.75" x14ac:dyDescent="0.25">
      <c r="B104" s="6" t="s">
        <v>398</v>
      </c>
      <c r="C104" s="12" t="s">
        <v>100</v>
      </c>
      <c r="D104" s="8">
        <v>431</v>
      </c>
      <c r="E104" s="3">
        <f>100*Tabulka1[[#This Row],[počet obyvatel]]</f>
        <v>43100</v>
      </c>
      <c r="F104" s="3">
        <f>Tabulka1[[#This Row],[příspěvek '[Kč']]]/2</f>
        <v>21550</v>
      </c>
      <c r="G104" s="5" t="s">
        <v>713</v>
      </c>
    </row>
    <row r="105" spans="2:7" ht="15.75" x14ac:dyDescent="0.25">
      <c r="B105" s="6" t="s">
        <v>399</v>
      </c>
      <c r="C105" s="12" t="s">
        <v>101</v>
      </c>
      <c r="D105" s="8">
        <v>2075</v>
      </c>
      <c r="E105" s="3">
        <f>100*Tabulka1[[#This Row],[počet obyvatel]]</f>
        <v>207500</v>
      </c>
      <c r="F105" s="3">
        <f>Tabulka1[[#This Row],[příspěvek '[Kč']]]/2</f>
        <v>103750</v>
      </c>
      <c r="G105" s="5" t="s">
        <v>907</v>
      </c>
    </row>
    <row r="106" spans="2:7" ht="15.75" x14ac:dyDescent="0.25">
      <c r="B106" s="6" t="s">
        <v>400</v>
      </c>
      <c r="C106" s="12" t="s">
        <v>3</v>
      </c>
      <c r="D106" s="8">
        <v>28185</v>
      </c>
      <c r="E106" s="3">
        <f>100*Tabulka1[[#This Row],[počet obyvatel]]</f>
        <v>2818500</v>
      </c>
      <c r="F106" s="3">
        <f>Tabulka1[[#This Row],[příspěvek '[Kč']]]/2</f>
        <v>1409250</v>
      </c>
      <c r="G106" s="5" t="s">
        <v>714</v>
      </c>
    </row>
    <row r="107" spans="2:7" ht="15.75" x14ac:dyDescent="0.25">
      <c r="B107" s="6" t="s">
        <v>401</v>
      </c>
      <c r="C107" s="12" t="s">
        <v>102</v>
      </c>
      <c r="D107" s="8">
        <v>188</v>
      </c>
      <c r="E107" s="3">
        <f>100*Tabulka1[[#This Row],[počet obyvatel]]</f>
        <v>18800</v>
      </c>
      <c r="F107" s="3">
        <f>Tabulka1[[#This Row],[příspěvek '[Kč']]]/2</f>
        <v>9400</v>
      </c>
      <c r="G107" s="5" t="s">
        <v>908</v>
      </c>
    </row>
    <row r="108" spans="2:7" ht="15.75" x14ac:dyDescent="0.25">
      <c r="B108" s="6" t="s">
        <v>402</v>
      </c>
      <c r="C108" s="12" t="s">
        <v>103</v>
      </c>
      <c r="D108" s="8">
        <v>980</v>
      </c>
      <c r="E108" s="3">
        <f>100*Tabulka1[[#This Row],[počet obyvatel]]</f>
        <v>98000</v>
      </c>
      <c r="F108" s="3">
        <f>Tabulka1[[#This Row],[příspěvek '[Kč']]]/2</f>
        <v>49000</v>
      </c>
      <c r="G108" s="5" t="s">
        <v>715</v>
      </c>
    </row>
    <row r="109" spans="2:7" ht="15.75" x14ac:dyDescent="0.25">
      <c r="B109" s="6" t="s">
        <v>403</v>
      </c>
      <c r="C109" s="12" t="s">
        <v>104</v>
      </c>
      <c r="D109" s="8">
        <v>83</v>
      </c>
      <c r="E109" s="3">
        <f>100*Tabulka1[[#This Row],[počet obyvatel]]</f>
        <v>8300</v>
      </c>
      <c r="F109" s="3">
        <f>Tabulka1[[#This Row],[příspěvek '[Kč']]]/2</f>
        <v>4150</v>
      </c>
      <c r="G109" s="5" t="s">
        <v>716</v>
      </c>
    </row>
    <row r="110" spans="2:7" ht="15.75" x14ac:dyDescent="0.25">
      <c r="B110" s="6" t="s">
        <v>405</v>
      </c>
      <c r="C110" s="12" t="s">
        <v>605</v>
      </c>
      <c r="D110" s="8">
        <v>5638</v>
      </c>
      <c r="E110" s="3">
        <f>100*Tabulka1[[#This Row],[počet obyvatel]]</f>
        <v>563800</v>
      </c>
      <c r="F110" s="3">
        <f>Tabulka1[[#This Row],[příspěvek '[Kč']]]/2</f>
        <v>281900</v>
      </c>
      <c r="G110" s="5" t="s">
        <v>717</v>
      </c>
    </row>
    <row r="111" spans="2:7" ht="15.75" x14ac:dyDescent="0.25">
      <c r="B111" s="6" t="s">
        <v>404</v>
      </c>
      <c r="C111" s="12" t="s">
        <v>606</v>
      </c>
      <c r="D111" s="8">
        <v>667</v>
      </c>
      <c r="E111" s="3">
        <f>100*Tabulka1[[#This Row],[počet obyvatel]]</f>
        <v>66700</v>
      </c>
      <c r="F111" s="3">
        <f>Tabulka1[[#This Row],[příspěvek '[Kč']]]/2</f>
        <v>33350</v>
      </c>
      <c r="G111" s="5" t="s">
        <v>718</v>
      </c>
    </row>
    <row r="112" spans="2:7" ht="15.75" x14ac:dyDescent="0.25">
      <c r="B112" s="6" t="s">
        <v>406</v>
      </c>
      <c r="C112" s="12" t="s">
        <v>105</v>
      </c>
      <c r="D112" s="8">
        <v>263</v>
      </c>
      <c r="E112" s="3">
        <f>100*Tabulka1[[#This Row],[počet obyvatel]]</f>
        <v>26300</v>
      </c>
      <c r="F112" s="3">
        <f>Tabulka1[[#This Row],[příspěvek '[Kč']]]/2</f>
        <v>13150</v>
      </c>
      <c r="G112" s="5" t="s">
        <v>719</v>
      </c>
    </row>
    <row r="113" spans="2:7" ht="15.75" x14ac:dyDescent="0.25">
      <c r="B113" s="6" t="s">
        <v>407</v>
      </c>
      <c r="C113" s="12" t="s">
        <v>106</v>
      </c>
      <c r="D113" s="8">
        <v>2196</v>
      </c>
      <c r="E113" s="3">
        <f>100*Tabulka1[[#This Row],[počet obyvatel]]</f>
        <v>219600</v>
      </c>
      <c r="F113" s="3">
        <f>Tabulka1[[#This Row],[příspěvek '[Kč']]]/2</f>
        <v>109800</v>
      </c>
      <c r="G113" s="5" t="s">
        <v>720</v>
      </c>
    </row>
    <row r="114" spans="2:7" ht="15.75" x14ac:dyDescent="0.25">
      <c r="B114" s="6" t="s">
        <v>408</v>
      </c>
      <c r="C114" s="12" t="s">
        <v>107</v>
      </c>
      <c r="D114" s="8">
        <v>494</v>
      </c>
      <c r="E114" s="3">
        <f>100*Tabulka1[[#This Row],[počet obyvatel]]</f>
        <v>49400</v>
      </c>
      <c r="F114" s="3">
        <f>Tabulka1[[#This Row],[příspěvek '[Kč']]]/2</f>
        <v>24700</v>
      </c>
      <c r="G114" s="5" t="s">
        <v>721</v>
      </c>
    </row>
    <row r="115" spans="2:7" ht="15.75" x14ac:dyDescent="0.25">
      <c r="B115" s="6" t="s">
        <v>409</v>
      </c>
      <c r="C115" s="12" t="s">
        <v>108</v>
      </c>
      <c r="D115" s="8">
        <v>846</v>
      </c>
      <c r="E115" s="3">
        <f>100*Tabulka1[[#This Row],[počet obyvatel]]</f>
        <v>84600</v>
      </c>
      <c r="F115" s="3">
        <f>Tabulka1[[#This Row],[příspěvek '[Kč']]]/2</f>
        <v>42300</v>
      </c>
      <c r="G115" s="5" t="s">
        <v>722</v>
      </c>
    </row>
    <row r="116" spans="2:7" ht="15.75" x14ac:dyDescent="0.25">
      <c r="B116" s="6" t="s">
        <v>410</v>
      </c>
      <c r="C116" s="12" t="s">
        <v>109</v>
      </c>
      <c r="D116" s="8">
        <v>445</v>
      </c>
      <c r="E116" s="3">
        <f>100*Tabulka1[[#This Row],[počet obyvatel]]</f>
        <v>44500</v>
      </c>
      <c r="F116" s="3">
        <f>Tabulka1[[#This Row],[příspěvek '[Kč']]]/2</f>
        <v>22250</v>
      </c>
      <c r="G116" s="5" t="s">
        <v>723</v>
      </c>
    </row>
    <row r="117" spans="2:7" ht="15.75" x14ac:dyDescent="0.25">
      <c r="B117" s="6" t="s">
        <v>411</v>
      </c>
      <c r="C117" s="12" t="s">
        <v>110</v>
      </c>
      <c r="D117" s="8">
        <v>661</v>
      </c>
      <c r="E117" s="3">
        <f>100*Tabulka1[[#This Row],[počet obyvatel]]</f>
        <v>66100</v>
      </c>
      <c r="F117" s="3">
        <f>Tabulka1[[#This Row],[příspěvek '[Kč']]]/2</f>
        <v>33050</v>
      </c>
      <c r="G117" s="5" t="s">
        <v>724</v>
      </c>
    </row>
    <row r="118" spans="2:7" ht="15.75" x14ac:dyDescent="0.25">
      <c r="B118" s="6" t="s">
        <v>412</v>
      </c>
      <c r="C118" s="12" t="s">
        <v>111</v>
      </c>
      <c r="D118" s="8">
        <v>2053</v>
      </c>
      <c r="E118" s="3">
        <f>100*Tabulka1[[#This Row],[počet obyvatel]]</f>
        <v>205300</v>
      </c>
      <c r="F118" s="3">
        <f>Tabulka1[[#This Row],[příspěvek '[Kč']]]/2</f>
        <v>102650</v>
      </c>
      <c r="G118" s="5" t="s">
        <v>725</v>
      </c>
    </row>
    <row r="119" spans="2:7" ht="15.75" x14ac:dyDescent="0.25">
      <c r="B119" s="6" t="s">
        <v>413</v>
      </c>
      <c r="C119" s="12" t="s">
        <v>112</v>
      </c>
      <c r="D119" s="8">
        <v>918</v>
      </c>
      <c r="E119" s="3">
        <f>100*Tabulka1[[#This Row],[počet obyvatel]]</f>
        <v>91800</v>
      </c>
      <c r="F119" s="3">
        <f>Tabulka1[[#This Row],[příspěvek '[Kč']]]/2</f>
        <v>45900</v>
      </c>
      <c r="G119" s="5" t="s">
        <v>726</v>
      </c>
    </row>
    <row r="120" spans="2:7" ht="15.75" x14ac:dyDescent="0.25">
      <c r="B120" s="6" t="s">
        <v>414</v>
      </c>
      <c r="C120" s="12" t="s">
        <v>113</v>
      </c>
      <c r="D120" s="8">
        <v>783</v>
      </c>
      <c r="E120" s="3">
        <f>100*Tabulka1[[#This Row],[počet obyvatel]]</f>
        <v>78300</v>
      </c>
      <c r="F120" s="3">
        <f>Tabulka1[[#This Row],[příspěvek '[Kč']]]/2</f>
        <v>39150</v>
      </c>
      <c r="G120" s="5" t="s">
        <v>909</v>
      </c>
    </row>
    <row r="121" spans="2:7" ht="15.75" x14ac:dyDescent="0.25">
      <c r="B121" s="6" t="s">
        <v>415</v>
      </c>
      <c r="C121" s="12" t="s">
        <v>114</v>
      </c>
      <c r="D121" s="8">
        <v>288</v>
      </c>
      <c r="E121" s="3">
        <f>100*Tabulka1[[#This Row],[počet obyvatel]]</f>
        <v>28800</v>
      </c>
      <c r="F121" s="3">
        <f>Tabulka1[[#This Row],[příspěvek '[Kč']]]/2</f>
        <v>14400</v>
      </c>
      <c r="G121" s="5" t="s">
        <v>727</v>
      </c>
    </row>
    <row r="122" spans="2:7" ht="15.75" x14ac:dyDescent="0.25">
      <c r="B122" s="6" t="s">
        <v>416</v>
      </c>
      <c r="C122" s="12" t="s">
        <v>115</v>
      </c>
      <c r="D122" s="8">
        <v>1825</v>
      </c>
      <c r="E122" s="3">
        <f>100*Tabulka1[[#This Row],[počet obyvatel]]</f>
        <v>182500</v>
      </c>
      <c r="F122" s="3">
        <f>Tabulka1[[#This Row],[příspěvek '[Kč']]]/2</f>
        <v>91250</v>
      </c>
      <c r="G122" s="5" t="s">
        <v>728</v>
      </c>
    </row>
    <row r="123" spans="2:7" ht="15.75" x14ac:dyDescent="0.25">
      <c r="B123" s="6" t="s">
        <v>417</v>
      </c>
      <c r="C123" s="12" t="s">
        <v>116</v>
      </c>
      <c r="D123" s="8">
        <v>882</v>
      </c>
      <c r="E123" s="3">
        <f>100*Tabulka1[[#This Row],[počet obyvatel]]</f>
        <v>88200</v>
      </c>
      <c r="F123" s="3">
        <f>Tabulka1[[#This Row],[příspěvek '[Kč']]]/2</f>
        <v>44100</v>
      </c>
      <c r="G123" s="5" t="s">
        <v>729</v>
      </c>
    </row>
    <row r="124" spans="2:7" ht="15.75" x14ac:dyDescent="0.25">
      <c r="B124" s="6" t="s">
        <v>418</v>
      </c>
      <c r="C124" s="12" t="s">
        <v>117</v>
      </c>
      <c r="D124" s="8">
        <v>362</v>
      </c>
      <c r="E124" s="3">
        <f>100*Tabulka1[[#This Row],[počet obyvatel]]</f>
        <v>36200</v>
      </c>
      <c r="F124" s="3">
        <f>Tabulka1[[#This Row],[příspěvek '[Kč']]]/2</f>
        <v>18100</v>
      </c>
      <c r="G124" s="5" t="s">
        <v>910</v>
      </c>
    </row>
    <row r="125" spans="2:7" ht="15.75" x14ac:dyDescent="0.25">
      <c r="B125" s="6" t="s">
        <v>419</v>
      </c>
      <c r="C125" s="12" t="s">
        <v>118</v>
      </c>
      <c r="D125" s="8">
        <v>1527</v>
      </c>
      <c r="E125" s="3">
        <f>100*Tabulka1[[#This Row],[počet obyvatel]]</f>
        <v>152700</v>
      </c>
      <c r="F125" s="3">
        <f>Tabulka1[[#This Row],[příspěvek '[Kč']]]/2</f>
        <v>76350</v>
      </c>
      <c r="G125" s="5" t="s">
        <v>730</v>
      </c>
    </row>
    <row r="126" spans="2:7" ht="15.75" x14ac:dyDescent="0.25">
      <c r="B126" s="6" t="s">
        <v>420</v>
      </c>
      <c r="C126" s="12" t="s">
        <v>119</v>
      </c>
      <c r="D126" s="8">
        <v>491</v>
      </c>
      <c r="E126" s="3">
        <f>100*Tabulka1[[#This Row],[počet obyvatel]]</f>
        <v>49100</v>
      </c>
      <c r="F126" s="3">
        <f>Tabulka1[[#This Row],[příspěvek '[Kč']]]/2</f>
        <v>24550</v>
      </c>
      <c r="G126" s="5" t="s">
        <v>731</v>
      </c>
    </row>
    <row r="127" spans="2:7" ht="15.75" x14ac:dyDescent="0.25">
      <c r="B127" s="6" t="s">
        <v>421</v>
      </c>
      <c r="C127" s="12" t="s">
        <v>120</v>
      </c>
      <c r="D127" s="8">
        <v>238</v>
      </c>
      <c r="E127" s="3">
        <f>100*Tabulka1[[#This Row],[počet obyvatel]]</f>
        <v>23800</v>
      </c>
      <c r="F127" s="3">
        <f>Tabulka1[[#This Row],[příspěvek '[Kč']]]/2</f>
        <v>11900</v>
      </c>
      <c r="G127" s="5" t="s">
        <v>732</v>
      </c>
    </row>
    <row r="128" spans="2:7" ht="15.75" x14ac:dyDescent="0.25">
      <c r="B128" s="6" t="s">
        <v>423</v>
      </c>
      <c r="C128" s="12" t="s">
        <v>610</v>
      </c>
      <c r="D128" s="8">
        <v>779</v>
      </c>
      <c r="E128" s="3">
        <f>100*Tabulka1[[#This Row],[počet obyvatel]]</f>
        <v>77900</v>
      </c>
      <c r="F128" s="3">
        <f>Tabulka1[[#This Row],[příspěvek '[Kč']]]/2</f>
        <v>38950</v>
      </c>
      <c r="G128" s="5" t="s">
        <v>733</v>
      </c>
    </row>
    <row r="129" spans="2:7" ht="15.75" x14ac:dyDescent="0.25">
      <c r="B129" s="6" t="s">
        <v>422</v>
      </c>
      <c r="C129" s="12" t="s">
        <v>609</v>
      </c>
      <c r="D129" s="8">
        <v>438</v>
      </c>
      <c r="E129" s="3">
        <f>100*Tabulka1[[#This Row],[počet obyvatel]]</f>
        <v>43800</v>
      </c>
      <c r="F129" s="3">
        <f>Tabulka1[[#This Row],[příspěvek '[Kč']]]/2</f>
        <v>21900</v>
      </c>
      <c r="G129" s="5" t="s">
        <v>734</v>
      </c>
    </row>
    <row r="130" spans="2:7" ht="15.75" x14ac:dyDescent="0.25">
      <c r="B130" s="6" t="s">
        <v>424</v>
      </c>
      <c r="C130" s="12" t="s">
        <v>121</v>
      </c>
      <c r="D130" s="8">
        <v>928</v>
      </c>
      <c r="E130" s="3">
        <f>100*Tabulka1[[#This Row],[počet obyvatel]]</f>
        <v>92800</v>
      </c>
      <c r="F130" s="3">
        <f>Tabulka1[[#This Row],[příspěvek '[Kč']]]/2</f>
        <v>46400</v>
      </c>
      <c r="G130" s="5" t="s">
        <v>735</v>
      </c>
    </row>
    <row r="131" spans="2:7" ht="15.75" x14ac:dyDescent="0.25">
      <c r="B131" s="6" t="s">
        <v>425</v>
      </c>
      <c r="C131" s="12" t="s">
        <v>122</v>
      </c>
      <c r="D131" s="8">
        <v>475</v>
      </c>
      <c r="E131" s="3">
        <f>100*Tabulka1[[#This Row],[počet obyvatel]]</f>
        <v>47500</v>
      </c>
      <c r="F131" s="3">
        <f>Tabulka1[[#This Row],[příspěvek '[Kč']]]/2</f>
        <v>23750</v>
      </c>
      <c r="G131" s="5" t="s">
        <v>736</v>
      </c>
    </row>
    <row r="132" spans="2:7" ht="15.75" x14ac:dyDescent="0.25">
      <c r="B132" s="6" t="s">
        <v>426</v>
      </c>
      <c r="C132" s="12" t="s">
        <v>123</v>
      </c>
      <c r="D132" s="8">
        <v>723</v>
      </c>
      <c r="E132" s="3">
        <f>100*Tabulka1[[#This Row],[počet obyvatel]]</f>
        <v>72300</v>
      </c>
      <c r="F132" s="3">
        <f>Tabulka1[[#This Row],[příspěvek '[Kč']]]/2</f>
        <v>36150</v>
      </c>
      <c r="G132" s="5" t="s">
        <v>737</v>
      </c>
    </row>
    <row r="133" spans="2:7" ht="15.75" x14ac:dyDescent="0.25">
      <c r="B133" s="6" t="s">
        <v>427</v>
      </c>
      <c r="C133" s="12" t="s">
        <v>124</v>
      </c>
      <c r="D133" s="8">
        <v>505</v>
      </c>
      <c r="E133" s="3">
        <f>100*Tabulka1[[#This Row],[počet obyvatel]]</f>
        <v>50500</v>
      </c>
      <c r="F133" s="3">
        <f>Tabulka1[[#This Row],[příspěvek '[Kč']]]/2</f>
        <v>25250</v>
      </c>
      <c r="G133" s="5" t="s">
        <v>738</v>
      </c>
    </row>
    <row r="134" spans="2:7" ht="15.75" x14ac:dyDescent="0.25">
      <c r="B134" s="6" t="s">
        <v>428</v>
      </c>
      <c r="C134" s="12" t="s">
        <v>125</v>
      </c>
      <c r="D134" s="8">
        <v>5107</v>
      </c>
      <c r="E134" s="3">
        <f>100*Tabulka1[[#This Row],[počet obyvatel]]</f>
        <v>510700</v>
      </c>
      <c r="F134" s="3">
        <f>Tabulka1[[#This Row],[příspěvek '[Kč']]]/2</f>
        <v>255350</v>
      </c>
      <c r="G134" s="5" t="s">
        <v>739</v>
      </c>
    </row>
    <row r="135" spans="2:7" ht="15.75" x14ac:dyDescent="0.25">
      <c r="B135" s="6" t="s">
        <v>429</v>
      </c>
      <c r="C135" s="12" t="s">
        <v>126</v>
      </c>
      <c r="D135" s="8">
        <v>1790</v>
      </c>
      <c r="E135" s="3">
        <f>100*Tabulka1[[#This Row],[počet obyvatel]]</f>
        <v>179000</v>
      </c>
      <c r="F135" s="3">
        <f>Tabulka1[[#This Row],[příspěvek '[Kč']]]/2</f>
        <v>89500</v>
      </c>
      <c r="G135" s="5" t="s">
        <v>740</v>
      </c>
    </row>
    <row r="136" spans="2:7" ht="15.75" x14ac:dyDescent="0.25">
      <c r="B136" s="6" t="s">
        <v>430</v>
      </c>
      <c r="C136" s="12" t="s">
        <v>127</v>
      </c>
      <c r="D136" s="8">
        <v>470</v>
      </c>
      <c r="E136" s="3">
        <f>100*Tabulka1[[#This Row],[počet obyvatel]]</f>
        <v>47000</v>
      </c>
      <c r="F136" s="3">
        <f>Tabulka1[[#This Row],[příspěvek '[Kč']]]/2</f>
        <v>23500</v>
      </c>
      <c r="G136" s="5" t="s">
        <v>911</v>
      </c>
    </row>
    <row r="137" spans="2:7" ht="15.75" x14ac:dyDescent="0.25">
      <c r="B137" s="6" t="s">
        <v>431</v>
      </c>
      <c r="C137" s="12" t="s">
        <v>128</v>
      </c>
      <c r="D137" s="8">
        <v>419</v>
      </c>
      <c r="E137" s="3">
        <f>100*Tabulka1[[#This Row],[počet obyvatel]]</f>
        <v>41900</v>
      </c>
      <c r="F137" s="3">
        <f>Tabulka1[[#This Row],[příspěvek '[Kč']]]/2</f>
        <v>20950</v>
      </c>
      <c r="G137" s="5" t="s">
        <v>741</v>
      </c>
    </row>
    <row r="138" spans="2:7" ht="15.75" x14ac:dyDescent="0.25">
      <c r="B138" s="6" t="s">
        <v>432</v>
      </c>
      <c r="C138" s="12" t="s">
        <v>129</v>
      </c>
      <c r="D138" s="8">
        <v>597</v>
      </c>
      <c r="E138" s="3">
        <f>100*Tabulka1[[#This Row],[počet obyvatel]]</f>
        <v>59700</v>
      </c>
      <c r="F138" s="3">
        <f>Tabulka1[[#This Row],[příspěvek '[Kč']]]/2</f>
        <v>29850</v>
      </c>
      <c r="G138" s="5" t="s">
        <v>742</v>
      </c>
    </row>
    <row r="139" spans="2:7" ht="15.75" x14ac:dyDescent="0.25">
      <c r="B139" s="6" t="s">
        <v>433</v>
      </c>
      <c r="C139" s="12" t="s">
        <v>130</v>
      </c>
      <c r="D139" s="8">
        <v>604</v>
      </c>
      <c r="E139" s="3">
        <f>100*Tabulka1[[#This Row],[počet obyvatel]]</f>
        <v>60400</v>
      </c>
      <c r="F139" s="3">
        <f>Tabulka1[[#This Row],[příspěvek '[Kč']]]/2</f>
        <v>30200</v>
      </c>
      <c r="G139" s="5" t="s">
        <v>743</v>
      </c>
    </row>
    <row r="140" spans="2:7" ht="15.75" x14ac:dyDescent="0.25">
      <c r="B140" s="6" t="s">
        <v>434</v>
      </c>
      <c r="C140" s="12" t="s">
        <v>131</v>
      </c>
      <c r="D140" s="8">
        <v>685</v>
      </c>
      <c r="E140" s="3">
        <f>100*Tabulka1[[#This Row],[počet obyvatel]]</f>
        <v>68500</v>
      </c>
      <c r="F140" s="3">
        <f>Tabulka1[[#This Row],[příspěvek '[Kč']]]/2</f>
        <v>34250</v>
      </c>
      <c r="G140" s="5" t="s">
        <v>744</v>
      </c>
    </row>
    <row r="141" spans="2:7" ht="15.75" x14ac:dyDescent="0.25">
      <c r="B141" s="6" t="s">
        <v>435</v>
      </c>
      <c r="C141" s="12" t="s">
        <v>132</v>
      </c>
      <c r="D141" s="8">
        <v>316</v>
      </c>
      <c r="E141" s="3">
        <f>100*Tabulka1[[#This Row],[počet obyvatel]]</f>
        <v>31600</v>
      </c>
      <c r="F141" s="3">
        <f>Tabulka1[[#This Row],[příspěvek '[Kč']]]/2</f>
        <v>15800</v>
      </c>
      <c r="G141" s="5" t="s">
        <v>745</v>
      </c>
    </row>
    <row r="142" spans="2:7" ht="15.75" x14ac:dyDescent="0.25">
      <c r="B142" s="6" t="s">
        <v>436</v>
      </c>
      <c r="C142" s="12" t="s">
        <v>133</v>
      </c>
      <c r="D142" s="8">
        <v>837</v>
      </c>
      <c r="E142" s="3">
        <f>100*Tabulka1[[#This Row],[počet obyvatel]]</f>
        <v>83700</v>
      </c>
      <c r="F142" s="3">
        <f>Tabulka1[[#This Row],[příspěvek '[Kč']]]/2</f>
        <v>41850</v>
      </c>
      <c r="G142" s="5" t="s">
        <v>746</v>
      </c>
    </row>
    <row r="143" spans="2:7" ht="15.75" x14ac:dyDescent="0.25">
      <c r="B143" s="6" t="s">
        <v>437</v>
      </c>
      <c r="C143" s="12" t="s">
        <v>134</v>
      </c>
      <c r="D143" s="8">
        <v>469</v>
      </c>
      <c r="E143" s="3">
        <f>100*Tabulka1[[#This Row],[počet obyvatel]]</f>
        <v>46900</v>
      </c>
      <c r="F143" s="3">
        <f>Tabulka1[[#This Row],[příspěvek '[Kč']]]/2</f>
        <v>23450</v>
      </c>
      <c r="G143" s="5" t="s">
        <v>747</v>
      </c>
    </row>
    <row r="144" spans="2:7" ht="15.75" x14ac:dyDescent="0.25">
      <c r="B144" s="6" t="s">
        <v>438</v>
      </c>
      <c r="C144" s="12" t="s">
        <v>135</v>
      </c>
      <c r="D144" s="8">
        <v>815</v>
      </c>
      <c r="E144" s="3">
        <f>100*Tabulka1[[#This Row],[počet obyvatel]]</f>
        <v>81500</v>
      </c>
      <c r="F144" s="3">
        <f>Tabulka1[[#This Row],[příspěvek '[Kč']]]/2</f>
        <v>40750</v>
      </c>
      <c r="G144" s="5" t="s">
        <v>748</v>
      </c>
    </row>
    <row r="145" spans="2:7" ht="15.75" x14ac:dyDescent="0.25">
      <c r="B145" s="6" t="s">
        <v>439</v>
      </c>
      <c r="C145" s="12" t="s">
        <v>136</v>
      </c>
      <c r="D145" s="8">
        <v>1184</v>
      </c>
      <c r="E145" s="3">
        <f>100*Tabulka1[[#This Row],[počet obyvatel]]</f>
        <v>118400</v>
      </c>
      <c r="F145" s="3">
        <f>Tabulka1[[#This Row],[příspěvek '[Kč']]]/2</f>
        <v>59200</v>
      </c>
      <c r="G145" s="5" t="s">
        <v>749</v>
      </c>
    </row>
    <row r="146" spans="2:7" ht="15.75" x14ac:dyDescent="0.25">
      <c r="B146" s="6" t="s">
        <v>440</v>
      </c>
      <c r="C146" s="12" t="s">
        <v>137</v>
      </c>
      <c r="D146" s="8">
        <v>699</v>
      </c>
      <c r="E146" s="3">
        <f>100*Tabulka1[[#This Row],[počet obyvatel]]</f>
        <v>69900</v>
      </c>
      <c r="F146" s="3">
        <f>Tabulka1[[#This Row],[příspěvek '[Kč']]]/2</f>
        <v>34950</v>
      </c>
      <c r="G146" s="5" t="s">
        <v>750</v>
      </c>
    </row>
    <row r="147" spans="2:7" ht="15.75" x14ac:dyDescent="0.25">
      <c r="B147" s="6" t="s">
        <v>441</v>
      </c>
      <c r="C147" s="12" t="s">
        <v>138</v>
      </c>
      <c r="D147" s="8">
        <v>717</v>
      </c>
      <c r="E147" s="3">
        <f>100*Tabulka1[[#This Row],[počet obyvatel]]</f>
        <v>71700</v>
      </c>
      <c r="F147" s="3">
        <f>Tabulka1[[#This Row],[příspěvek '[Kč']]]/2</f>
        <v>35850</v>
      </c>
      <c r="G147" s="5" t="s">
        <v>751</v>
      </c>
    </row>
    <row r="148" spans="2:7" ht="15.75" x14ac:dyDescent="0.25">
      <c r="B148" s="6" t="s">
        <v>442</v>
      </c>
      <c r="C148" s="12" t="s">
        <v>139</v>
      </c>
      <c r="D148" s="8">
        <v>2932</v>
      </c>
      <c r="E148" s="3">
        <f>100*Tabulka1[[#This Row],[počet obyvatel]]</f>
        <v>293200</v>
      </c>
      <c r="F148" s="3">
        <f>Tabulka1[[#This Row],[příspěvek '[Kč']]]/2</f>
        <v>146600</v>
      </c>
      <c r="G148" s="5" t="s">
        <v>752</v>
      </c>
    </row>
    <row r="149" spans="2:7" ht="15.75" x14ac:dyDescent="0.25">
      <c r="B149" s="6" t="s">
        <v>443</v>
      </c>
      <c r="C149" s="12" t="s">
        <v>140</v>
      </c>
      <c r="D149" s="8">
        <v>277</v>
      </c>
      <c r="E149" s="3">
        <f>100*Tabulka1[[#This Row],[počet obyvatel]]</f>
        <v>27700</v>
      </c>
      <c r="F149" s="3">
        <f>Tabulka1[[#This Row],[příspěvek '[Kč']]]/2</f>
        <v>13850</v>
      </c>
      <c r="G149" s="5" t="s">
        <v>912</v>
      </c>
    </row>
    <row r="150" spans="2:7" ht="15.75" x14ac:dyDescent="0.25">
      <c r="B150" s="6" t="s">
        <v>444</v>
      </c>
      <c r="C150" s="12" t="s">
        <v>141</v>
      </c>
      <c r="D150" s="8">
        <v>714</v>
      </c>
      <c r="E150" s="3">
        <f>100*Tabulka1[[#This Row],[počet obyvatel]]</f>
        <v>71400</v>
      </c>
      <c r="F150" s="3">
        <f>Tabulka1[[#This Row],[příspěvek '[Kč']]]/2</f>
        <v>35700</v>
      </c>
      <c r="G150" s="5" t="s">
        <v>753</v>
      </c>
    </row>
    <row r="151" spans="2:7" ht="15.75" x14ac:dyDescent="0.25">
      <c r="B151" s="6" t="s">
        <v>445</v>
      </c>
      <c r="C151" s="12" t="s">
        <v>142</v>
      </c>
      <c r="D151" s="8">
        <v>7171</v>
      </c>
      <c r="E151" s="3">
        <f>100*Tabulka1[[#This Row],[počet obyvatel]]</f>
        <v>717100</v>
      </c>
      <c r="F151" s="3">
        <f>Tabulka1[[#This Row],[příspěvek '[Kč']]]/2</f>
        <v>358550</v>
      </c>
      <c r="G151" s="5" t="s">
        <v>754</v>
      </c>
    </row>
    <row r="152" spans="2:7" ht="15.75" x14ac:dyDescent="0.25">
      <c r="B152" s="6" t="s">
        <v>446</v>
      </c>
      <c r="C152" s="12" t="s">
        <v>143</v>
      </c>
      <c r="D152" s="8">
        <v>691</v>
      </c>
      <c r="E152" s="3">
        <f>100*Tabulka1[[#This Row],[počet obyvatel]]</f>
        <v>69100</v>
      </c>
      <c r="F152" s="3">
        <f>Tabulka1[[#This Row],[příspěvek '[Kč']]]/2</f>
        <v>34550</v>
      </c>
      <c r="G152" s="5" t="s">
        <v>755</v>
      </c>
    </row>
    <row r="153" spans="2:7" ht="15.75" x14ac:dyDescent="0.25">
      <c r="B153" s="6" t="s">
        <v>447</v>
      </c>
      <c r="C153" s="12" t="s">
        <v>144</v>
      </c>
      <c r="D153" s="8">
        <v>794</v>
      </c>
      <c r="E153" s="3">
        <f>100*Tabulka1[[#This Row],[počet obyvatel]]</f>
        <v>79400</v>
      </c>
      <c r="F153" s="3">
        <f>Tabulka1[[#This Row],[příspěvek '[Kč']]]/2</f>
        <v>39700</v>
      </c>
      <c r="G153" s="5" t="s">
        <v>756</v>
      </c>
    </row>
    <row r="154" spans="2:7" ht="15.75" x14ac:dyDescent="0.25">
      <c r="B154" s="6" t="s">
        <v>448</v>
      </c>
      <c r="C154" s="12" t="s">
        <v>145</v>
      </c>
      <c r="D154" s="8">
        <v>1635</v>
      </c>
      <c r="E154" s="3">
        <f>100*Tabulka1[[#This Row],[počet obyvatel]]</f>
        <v>163500</v>
      </c>
      <c r="F154" s="3">
        <f>Tabulka1[[#This Row],[příspěvek '[Kč']]]/2</f>
        <v>81750</v>
      </c>
      <c r="G154" s="5" t="s">
        <v>757</v>
      </c>
    </row>
    <row r="155" spans="2:7" ht="15.75" x14ac:dyDescent="0.25">
      <c r="B155" s="6" t="s">
        <v>449</v>
      </c>
      <c r="C155" s="12" t="s">
        <v>146</v>
      </c>
      <c r="D155" s="8">
        <v>1347</v>
      </c>
      <c r="E155" s="3">
        <f>100*Tabulka1[[#This Row],[počet obyvatel]]</f>
        <v>134700</v>
      </c>
      <c r="F155" s="3">
        <f>Tabulka1[[#This Row],[příspěvek '[Kč']]]/2</f>
        <v>67350</v>
      </c>
      <c r="G155" s="5" t="s">
        <v>758</v>
      </c>
    </row>
    <row r="156" spans="2:7" ht="15.75" x14ac:dyDescent="0.25">
      <c r="B156" s="6" t="s">
        <v>450</v>
      </c>
      <c r="C156" s="12" t="s">
        <v>147</v>
      </c>
      <c r="D156" s="8">
        <v>677</v>
      </c>
      <c r="E156" s="3">
        <f>100*Tabulka1[[#This Row],[počet obyvatel]]</f>
        <v>67700</v>
      </c>
      <c r="F156" s="3">
        <f>Tabulka1[[#This Row],[příspěvek '[Kč']]]/2</f>
        <v>33850</v>
      </c>
      <c r="G156" s="5" t="s">
        <v>759</v>
      </c>
    </row>
    <row r="157" spans="2:7" ht="15.75" x14ac:dyDescent="0.25">
      <c r="B157" s="6" t="s">
        <v>451</v>
      </c>
      <c r="C157" s="12" t="s">
        <v>148</v>
      </c>
      <c r="D157" s="8">
        <v>369</v>
      </c>
      <c r="E157" s="3">
        <f>100*Tabulka1[[#This Row],[počet obyvatel]]</f>
        <v>36900</v>
      </c>
      <c r="F157" s="3">
        <f>Tabulka1[[#This Row],[příspěvek '[Kč']]]/2</f>
        <v>18450</v>
      </c>
      <c r="G157" s="5" t="s">
        <v>760</v>
      </c>
    </row>
    <row r="158" spans="2:7" ht="15.75" x14ac:dyDescent="0.25">
      <c r="B158" s="6" t="s">
        <v>452</v>
      </c>
      <c r="C158" s="12" t="s">
        <v>149</v>
      </c>
      <c r="D158" s="8">
        <v>463</v>
      </c>
      <c r="E158" s="3">
        <f>100*Tabulka1[[#This Row],[počet obyvatel]]</f>
        <v>46300</v>
      </c>
      <c r="F158" s="3">
        <f>Tabulka1[[#This Row],[příspěvek '[Kč']]]/2</f>
        <v>23150</v>
      </c>
      <c r="G158" s="5" t="s">
        <v>761</v>
      </c>
    </row>
    <row r="159" spans="2:7" ht="15.75" x14ac:dyDescent="0.25">
      <c r="B159" s="6" t="s">
        <v>453</v>
      </c>
      <c r="C159" s="12" t="s">
        <v>150</v>
      </c>
      <c r="D159" s="8">
        <v>726</v>
      </c>
      <c r="E159" s="3">
        <f>100*Tabulka1[[#This Row],[počet obyvatel]]</f>
        <v>72600</v>
      </c>
      <c r="F159" s="3">
        <f>Tabulka1[[#This Row],[příspěvek '[Kč']]]/2</f>
        <v>36300</v>
      </c>
      <c r="G159" s="5" t="s">
        <v>762</v>
      </c>
    </row>
    <row r="160" spans="2:7" ht="15.75" x14ac:dyDescent="0.25">
      <c r="B160" s="6" t="s">
        <v>454</v>
      </c>
      <c r="C160" s="12" t="s">
        <v>151</v>
      </c>
      <c r="D160" s="8">
        <v>238</v>
      </c>
      <c r="E160" s="3">
        <f>100*Tabulka1[[#This Row],[počet obyvatel]]</f>
        <v>23800</v>
      </c>
      <c r="F160" s="3">
        <f>Tabulka1[[#This Row],[příspěvek '[Kč']]]/2</f>
        <v>11900</v>
      </c>
      <c r="G160" s="5" t="s">
        <v>763</v>
      </c>
    </row>
    <row r="161" spans="2:7" ht="15.75" x14ac:dyDescent="0.25">
      <c r="B161" s="6" t="s">
        <v>455</v>
      </c>
      <c r="C161" s="12" t="s">
        <v>152</v>
      </c>
      <c r="D161" s="8">
        <v>3384</v>
      </c>
      <c r="E161" s="3">
        <f>100*Tabulka1[[#This Row],[počet obyvatel]]</f>
        <v>338400</v>
      </c>
      <c r="F161" s="3">
        <f>Tabulka1[[#This Row],[příspěvek '[Kč']]]/2</f>
        <v>169200</v>
      </c>
      <c r="G161" s="5" t="s">
        <v>764</v>
      </c>
    </row>
    <row r="162" spans="2:7" ht="15.75" x14ac:dyDescent="0.25">
      <c r="B162" s="6" t="s">
        <v>456</v>
      </c>
      <c r="C162" s="12" t="s">
        <v>153</v>
      </c>
      <c r="D162" s="8">
        <v>447</v>
      </c>
      <c r="E162" s="3">
        <f>100*Tabulka1[[#This Row],[počet obyvatel]]</f>
        <v>44700</v>
      </c>
      <c r="F162" s="3">
        <f>Tabulka1[[#This Row],[příspěvek '[Kč']]]/2</f>
        <v>22350</v>
      </c>
      <c r="G162" s="5" t="s">
        <v>765</v>
      </c>
    </row>
    <row r="163" spans="2:7" ht="15.75" x14ac:dyDescent="0.25">
      <c r="B163" s="6" t="s">
        <v>457</v>
      </c>
      <c r="C163" s="12" t="s">
        <v>154</v>
      </c>
      <c r="D163" s="8">
        <v>2537</v>
      </c>
      <c r="E163" s="3">
        <f>100*Tabulka1[[#This Row],[počet obyvatel]]</f>
        <v>253700</v>
      </c>
      <c r="F163" s="3">
        <f>Tabulka1[[#This Row],[příspěvek '[Kč']]]/2</f>
        <v>126850</v>
      </c>
      <c r="G163" s="5" t="s">
        <v>766</v>
      </c>
    </row>
    <row r="164" spans="2:7" ht="15.75" x14ac:dyDescent="0.25">
      <c r="B164" s="6" t="s">
        <v>458</v>
      </c>
      <c r="C164" s="12" t="s">
        <v>155</v>
      </c>
      <c r="D164" s="8">
        <v>387</v>
      </c>
      <c r="E164" s="3">
        <f>100*Tabulka1[[#This Row],[počet obyvatel]]</f>
        <v>38700</v>
      </c>
      <c r="F164" s="3">
        <f>Tabulka1[[#This Row],[příspěvek '[Kč']]]/2</f>
        <v>19350</v>
      </c>
      <c r="G164" s="5" t="s">
        <v>767</v>
      </c>
    </row>
    <row r="165" spans="2:7" ht="15.75" x14ac:dyDescent="0.25">
      <c r="B165" s="6" t="s">
        <v>459</v>
      </c>
      <c r="C165" s="12" t="s">
        <v>156</v>
      </c>
      <c r="D165" s="8">
        <v>778</v>
      </c>
      <c r="E165" s="3">
        <f>100*Tabulka1[[#This Row],[počet obyvatel]]</f>
        <v>77800</v>
      </c>
      <c r="F165" s="3">
        <f>Tabulka1[[#This Row],[příspěvek '[Kč']]]/2</f>
        <v>38900</v>
      </c>
      <c r="G165" s="5" t="s">
        <v>768</v>
      </c>
    </row>
    <row r="166" spans="2:7" ht="15.75" x14ac:dyDescent="0.25">
      <c r="B166" s="6" t="s">
        <v>460</v>
      </c>
      <c r="C166" s="12" t="s">
        <v>157</v>
      </c>
      <c r="D166" s="8">
        <v>454</v>
      </c>
      <c r="E166" s="3">
        <f>100*Tabulka1[[#This Row],[počet obyvatel]]</f>
        <v>45400</v>
      </c>
      <c r="F166" s="3">
        <f>Tabulka1[[#This Row],[příspěvek '[Kč']]]/2</f>
        <v>22700</v>
      </c>
      <c r="G166" s="5" t="s">
        <v>769</v>
      </c>
    </row>
    <row r="167" spans="2:7" ht="15.75" x14ac:dyDescent="0.25">
      <c r="B167" s="6" t="s">
        <v>461</v>
      </c>
      <c r="C167" s="12" t="s">
        <v>158</v>
      </c>
      <c r="D167" s="8">
        <v>434</v>
      </c>
      <c r="E167" s="3">
        <f>100*Tabulka1[[#This Row],[počet obyvatel]]</f>
        <v>43400</v>
      </c>
      <c r="F167" s="3">
        <f>Tabulka1[[#This Row],[příspěvek '[Kč']]]/2</f>
        <v>21700</v>
      </c>
      <c r="G167" s="5" t="s">
        <v>913</v>
      </c>
    </row>
    <row r="168" spans="2:7" ht="15.75" x14ac:dyDescent="0.25">
      <c r="B168" s="6" t="s">
        <v>462</v>
      </c>
      <c r="C168" s="12" t="s">
        <v>159</v>
      </c>
      <c r="D168" s="8">
        <v>1474</v>
      </c>
      <c r="E168" s="3">
        <f>100*Tabulka1[[#This Row],[počet obyvatel]]</f>
        <v>147400</v>
      </c>
      <c r="F168" s="3">
        <f>Tabulka1[[#This Row],[příspěvek '[Kč']]]/2</f>
        <v>73700</v>
      </c>
      <c r="G168" s="5" t="s">
        <v>770</v>
      </c>
    </row>
    <row r="169" spans="2:7" ht="15.75" x14ac:dyDescent="0.25">
      <c r="B169" s="6" t="s">
        <v>463</v>
      </c>
      <c r="C169" s="12" t="s">
        <v>160</v>
      </c>
      <c r="D169" s="8">
        <v>3424</v>
      </c>
      <c r="E169" s="3">
        <f>100*Tabulka1[[#This Row],[počet obyvatel]]</f>
        <v>342400</v>
      </c>
      <c r="F169" s="3">
        <f>Tabulka1[[#This Row],[příspěvek '[Kč']]]/2</f>
        <v>171200</v>
      </c>
      <c r="G169" s="5" t="s">
        <v>771</v>
      </c>
    </row>
    <row r="170" spans="2:7" ht="15.75" x14ac:dyDescent="0.25">
      <c r="B170" s="6" t="s">
        <v>464</v>
      </c>
      <c r="C170" s="12" t="s">
        <v>161</v>
      </c>
      <c r="D170" s="8">
        <v>889</v>
      </c>
      <c r="E170" s="3">
        <f>100*Tabulka1[[#This Row],[počet obyvatel]]</f>
        <v>88900</v>
      </c>
      <c r="F170" s="3">
        <f>Tabulka1[[#This Row],[příspěvek '[Kč']]]/2</f>
        <v>44450</v>
      </c>
      <c r="G170" s="5" t="s">
        <v>772</v>
      </c>
    </row>
    <row r="171" spans="2:7" ht="15.75" x14ac:dyDescent="0.25">
      <c r="B171" s="6" t="s">
        <v>465</v>
      </c>
      <c r="C171" s="12" t="s">
        <v>162</v>
      </c>
      <c r="D171" s="8">
        <v>17634</v>
      </c>
      <c r="E171" s="3">
        <f>100*Tabulka1[[#This Row],[počet obyvatel]]</f>
        <v>1763400</v>
      </c>
      <c r="F171" s="3">
        <f>Tabulka1[[#This Row],[příspěvek '[Kč']]]/2</f>
        <v>881700</v>
      </c>
      <c r="G171" s="5" t="s">
        <v>773</v>
      </c>
    </row>
    <row r="172" spans="2:7" ht="15.75" x14ac:dyDescent="0.25">
      <c r="B172" s="6" t="s">
        <v>466</v>
      </c>
      <c r="C172" s="12" t="s">
        <v>163</v>
      </c>
      <c r="D172" s="8">
        <v>501</v>
      </c>
      <c r="E172" s="3">
        <f>100*Tabulka1[[#This Row],[počet obyvatel]]</f>
        <v>50100</v>
      </c>
      <c r="F172" s="3">
        <f>Tabulka1[[#This Row],[příspěvek '[Kč']]]/2</f>
        <v>25050</v>
      </c>
      <c r="G172" s="5" t="s">
        <v>774</v>
      </c>
    </row>
    <row r="173" spans="2:7" ht="15.75" x14ac:dyDescent="0.25">
      <c r="B173" s="6" t="s">
        <v>467</v>
      </c>
      <c r="C173" s="12" t="s">
        <v>164</v>
      </c>
      <c r="D173" s="8">
        <v>246</v>
      </c>
      <c r="E173" s="3">
        <f>100*Tabulka1[[#This Row],[počet obyvatel]]</f>
        <v>24600</v>
      </c>
      <c r="F173" s="3">
        <f>Tabulka1[[#This Row],[příspěvek '[Kč']]]/2</f>
        <v>12300</v>
      </c>
      <c r="G173" s="5" t="s">
        <v>775</v>
      </c>
    </row>
    <row r="174" spans="2:7" ht="15.75" x14ac:dyDescent="0.25">
      <c r="B174" s="6" t="s">
        <v>468</v>
      </c>
      <c r="C174" s="12" t="s">
        <v>165</v>
      </c>
      <c r="D174" s="8">
        <v>871</v>
      </c>
      <c r="E174" s="3">
        <f>100*Tabulka1[[#This Row],[počet obyvatel]]</f>
        <v>87100</v>
      </c>
      <c r="F174" s="3">
        <f>Tabulka1[[#This Row],[příspěvek '[Kč']]]/2</f>
        <v>43550</v>
      </c>
      <c r="G174" s="5" t="s">
        <v>776</v>
      </c>
    </row>
    <row r="175" spans="2:7" ht="15.75" x14ac:dyDescent="0.25">
      <c r="B175" s="6" t="s">
        <v>469</v>
      </c>
      <c r="C175" s="12" t="s">
        <v>166</v>
      </c>
      <c r="D175" s="8">
        <v>702</v>
      </c>
      <c r="E175" s="3">
        <f>100*Tabulka1[[#This Row],[počet obyvatel]]</f>
        <v>70200</v>
      </c>
      <c r="F175" s="3">
        <f>Tabulka1[[#This Row],[příspěvek '[Kč']]]/2</f>
        <v>35100</v>
      </c>
      <c r="G175" s="5" t="s">
        <v>777</v>
      </c>
    </row>
    <row r="176" spans="2:7" ht="15.75" x14ac:dyDescent="0.25">
      <c r="B176" s="6" t="s">
        <v>470</v>
      </c>
      <c r="C176" s="12" t="s">
        <v>167</v>
      </c>
      <c r="D176" s="8">
        <v>324</v>
      </c>
      <c r="E176" s="3">
        <f>100*Tabulka1[[#This Row],[počet obyvatel]]</f>
        <v>32400</v>
      </c>
      <c r="F176" s="3">
        <f>Tabulka1[[#This Row],[příspěvek '[Kč']]]/2</f>
        <v>16200</v>
      </c>
      <c r="G176" s="5" t="s">
        <v>914</v>
      </c>
    </row>
    <row r="177" spans="2:7" ht="15.75" x14ac:dyDescent="0.25">
      <c r="B177" s="6" t="s">
        <v>471</v>
      </c>
      <c r="C177" s="12" t="s">
        <v>168</v>
      </c>
      <c r="D177" s="8">
        <v>914</v>
      </c>
      <c r="E177" s="3">
        <f>100*Tabulka1[[#This Row],[počet obyvatel]]</f>
        <v>91400</v>
      </c>
      <c r="F177" s="3">
        <f>Tabulka1[[#This Row],[příspěvek '[Kč']]]/2</f>
        <v>45700</v>
      </c>
      <c r="G177" s="5" t="s">
        <v>778</v>
      </c>
    </row>
    <row r="178" spans="2:7" ht="15.75" x14ac:dyDescent="0.25">
      <c r="B178" s="6" t="s">
        <v>472</v>
      </c>
      <c r="C178" s="12" t="s">
        <v>169</v>
      </c>
      <c r="D178" s="8">
        <v>694</v>
      </c>
      <c r="E178" s="3">
        <f>100*Tabulka1[[#This Row],[počet obyvatel]]</f>
        <v>69400</v>
      </c>
      <c r="F178" s="3">
        <f>Tabulka1[[#This Row],[příspěvek '[Kč']]]/2</f>
        <v>34700</v>
      </c>
      <c r="G178" s="5" t="s">
        <v>779</v>
      </c>
    </row>
    <row r="179" spans="2:7" ht="15.75" x14ac:dyDescent="0.25">
      <c r="B179" s="6" t="s">
        <v>473</v>
      </c>
      <c r="C179" s="12" t="s">
        <v>170</v>
      </c>
      <c r="D179" s="8">
        <v>197</v>
      </c>
      <c r="E179" s="3">
        <f>100*Tabulka1[[#This Row],[počet obyvatel]]</f>
        <v>19700</v>
      </c>
      <c r="F179" s="3">
        <f>Tabulka1[[#This Row],[příspěvek '[Kč']]]/2</f>
        <v>9850</v>
      </c>
      <c r="G179" s="5" t="s">
        <v>915</v>
      </c>
    </row>
    <row r="180" spans="2:7" ht="15.75" x14ac:dyDescent="0.25">
      <c r="B180" s="6" t="s">
        <v>474</v>
      </c>
      <c r="C180" s="12" t="s">
        <v>171</v>
      </c>
      <c r="D180" s="8">
        <v>460</v>
      </c>
      <c r="E180" s="3">
        <f>100*Tabulka1[[#This Row],[počet obyvatel]]</f>
        <v>46000</v>
      </c>
      <c r="F180" s="3">
        <f>Tabulka1[[#This Row],[příspěvek '[Kč']]]/2</f>
        <v>23000</v>
      </c>
      <c r="G180" s="5" t="s">
        <v>780</v>
      </c>
    </row>
    <row r="181" spans="2:7" ht="15.75" x14ac:dyDescent="0.25">
      <c r="B181" s="6" t="s">
        <v>475</v>
      </c>
      <c r="C181" s="12" t="s">
        <v>172</v>
      </c>
      <c r="D181" s="8">
        <v>321</v>
      </c>
      <c r="E181" s="3">
        <f>100*Tabulka1[[#This Row],[počet obyvatel]]</f>
        <v>32100</v>
      </c>
      <c r="F181" s="3">
        <f>Tabulka1[[#This Row],[příspěvek '[Kč']]]/2</f>
        <v>16050</v>
      </c>
      <c r="G181" s="5" t="s">
        <v>781</v>
      </c>
    </row>
    <row r="182" spans="2:7" ht="15.75" x14ac:dyDescent="0.25">
      <c r="B182" s="6" t="s">
        <v>476</v>
      </c>
      <c r="C182" s="12" t="s">
        <v>603</v>
      </c>
      <c r="D182" s="8">
        <v>897</v>
      </c>
      <c r="E182" s="3">
        <f>100*Tabulka1[[#This Row],[počet obyvatel]]</f>
        <v>89700</v>
      </c>
      <c r="F182" s="3">
        <f>Tabulka1[[#This Row],[příspěvek '[Kč']]]/2</f>
        <v>44850</v>
      </c>
      <c r="G182" s="5" t="s">
        <v>782</v>
      </c>
    </row>
    <row r="183" spans="2:7" ht="15.75" x14ac:dyDescent="0.25">
      <c r="B183" s="6" t="s">
        <v>477</v>
      </c>
      <c r="C183" s="12" t="s">
        <v>604</v>
      </c>
      <c r="D183" s="8">
        <v>268</v>
      </c>
      <c r="E183" s="3">
        <f>100*Tabulka1[[#This Row],[počet obyvatel]]</f>
        <v>26800</v>
      </c>
      <c r="F183" s="3">
        <f>Tabulka1[[#This Row],[příspěvek '[Kč']]]/2</f>
        <v>13400</v>
      </c>
      <c r="G183" s="5" t="s">
        <v>783</v>
      </c>
    </row>
    <row r="184" spans="2:7" ht="15.75" x14ac:dyDescent="0.25">
      <c r="B184" s="6" t="s">
        <v>478</v>
      </c>
      <c r="C184" s="12" t="s">
        <v>173</v>
      </c>
      <c r="D184" s="8">
        <v>900</v>
      </c>
      <c r="E184" s="3">
        <f>100*Tabulka1[[#This Row],[počet obyvatel]]</f>
        <v>90000</v>
      </c>
      <c r="F184" s="3">
        <f>Tabulka1[[#This Row],[příspěvek '[Kč']]]/2</f>
        <v>45000</v>
      </c>
      <c r="G184" s="5" t="s">
        <v>784</v>
      </c>
    </row>
    <row r="185" spans="2:7" ht="15.75" x14ac:dyDescent="0.25">
      <c r="B185" s="6" t="s">
        <v>479</v>
      </c>
      <c r="C185" s="12" t="s">
        <v>174</v>
      </c>
      <c r="D185" s="8">
        <v>2020</v>
      </c>
      <c r="E185" s="3">
        <f>100*Tabulka1[[#This Row],[počet obyvatel]]</f>
        <v>202000</v>
      </c>
      <c r="F185" s="3">
        <f>Tabulka1[[#This Row],[příspěvek '[Kč']]]/2</f>
        <v>101000</v>
      </c>
      <c r="G185" s="5" t="s">
        <v>785</v>
      </c>
    </row>
    <row r="186" spans="2:7" ht="15.75" x14ac:dyDescent="0.25">
      <c r="B186" s="6" t="s">
        <v>480</v>
      </c>
      <c r="C186" s="12" t="s">
        <v>175</v>
      </c>
      <c r="D186" s="8">
        <v>609</v>
      </c>
      <c r="E186" s="3">
        <f>100*Tabulka1[[#This Row],[počet obyvatel]]</f>
        <v>60900</v>
      </c>
      <c r="F186" s="3">
        <f>Tabulka1[[#This Row],[příspěvek '[Kč']]]/2</f>
        <v>30450</v>
      </c>
      <c r="G186" s="5" t="s">
        <v>786</v>
      </c>
    </row>
    <row r="187" spans="2:7" ht="15.75" x14ac:dyDescent="0.25">
      <c r="B187" s="6" t="s">
        <v>481</v>
      </c>
      <c r="C187" s="12" t="s">
        <v>176</v>
      </c>
      <c r="D187" s="8">
        <v>1754</v>
      </c>
      <c r="E187" s="3">
        <f>100*Tabulka1[[#This Row],[počet obyvatel]]</f>
        <v>175400</v>
      </c>
      <c r="F187" s="3">
        <f>Tabulka1[[#This Row],[příspěvek '[Kč']]]/2</f>
        <v>87700</v>
      </c>
      <c r="G187" s="5" t="s">
        <v>916</v>
      </c>
    </row>
    <row r="188" spans="2:7" ht="15.75" x14ac:dyDescent="0.25">
      <c r="B188" s="6" t="s">
        <v>482</v>
      </c>
      <c r="C188" s="12" t="s">
        <v>177</v>
      </c>
      <c r="D188" s="8">
        <v>1014</v>
      </c>
      <c r="E188" s="3">
        <f>100*Tabulka1[[#This Row],[počet obyvatel]]</f>
        <v>101400</v>
      </c>
      <c r="F188" s="3">
        <f>Tabulka1[[#This Row],[příspěvek '[Kč']]]/2</f>
        <v>50700</v>
      </c>
      <c r="G188" s="5" t="s">
        <v>787</v>
      </c>
    </row>
    <row r="189" spans="2:7" ht="15.75" x14ac:dyDescent="0.25">
      <c r="B189" s="6" t="s">
        <v>483</v>
      </c>
      <c r="C189" s="12" t="s">
        <v>178</v>
      </c>
      <c r="D189" s="8">
        <v>756</v>
      </c>
      <c r="E189" s="3">
        <f>100*Tabulka1[[#This Row],[počet obyvatel]]</f>
        <v>75600</v>
      </c>
      <c r="F189" s="3">
        <f>Tabulka1[[#This Row],[příspěvek '[Kč']]]/2</f>
        <v>37800</v>
      </c>
      <c r="G189" s="5" t="s">
        <v>788</v>
      </c>
    </row>
    <row r="190" spans="2:7" ht="15.75" x14ac:dyDescent="0.25">
      <c r="B190" s="6" t="s">
        <v>484</v>
      </c>
      <c r="C190" s="12" t="s">
        <v>179</v>
      </c>
      <c r="D190" s="8">
        <v>600</v>
      </c>
      <c r="E190" s="3">
        <f>100*Tabulka1[[#This Row],[počet obyvatel]]</f>
        <v>60000</v>
      </c>
      <c r="F190" s="3">
        <f>Tabulka1[[#This Row],[příspěvek '[Kč']]]/2</f>
        <v>30000</v>
      </c>
      <c r="G190" s="5" t="s">
        <v>789</v>
      </c>
    </row>
    <row r="191" spans="2:7" ht="15.75" x14ac:dyDescent="0.25">
      <c r="B191" s="6" t="s">
        <v>485</v>
      </c>
      <c r="C191" s="12" t="s">
        <v>180</v>
      </c>
      <c r="D191" s="8">
        <v>1501</v>
      </c>
      <c r="E191" s="3">
        <f>100*Tabulka1[[#This Row],[počet obyvatel]]</f>
        <v>150100</v>
      </c>
      <c r="F191" s="3">
        <f>Tabulka1[[#This Row],[příspěvek '[Kč']]]/2</f>
        <v>75050</v>
      </c>
      <c r="G191" s="5" t="s">
        <v>790</v>
      </c>
    </row>
    <row r="192" spans="2:7" ht="15.75" x14ac:dyDescent="0.25">
      <c r="B192" s="6" t="s">
        <v>486</v>
      </c>
      <c r="C192" s="12" t="s">
        <v>181</v>
      </c>
      <c r="D192" s="8">
        <v>1029</v>
      </c>
      <c r="E192" s="3">
        <f>100*Tabulka1[[#This Row],[počet obyvatel]]</f>
        <v>102900</v>
      </c>
      <c r="F192" s="3">
        <f>Tabulka1[[#This Row],[příspěvek '[Kč']]]/2</f>
        <v>51450</v>
      </c>
      <c r="G192" s="5" t="s">
        <v>791</v>
      </c>
    </row>
    <row r="193" spans="2:7" ht="15.75" x14ac:dyDescent="0.25">
      <c r="B193" s="6" t="s">
        <v>487</v>
      </c>
      <c r="C193" s="12" t="s">
        <v>182</v>
      </c>
      <c r="D193" s="8">
        <v>252</v>
      </c>
      <c r="E193" s="3">
        <f>100*Tabulka1[[#This Row],[počet obyvatel]]</f>
        <v>25200</v>
      </c>
      <c r="F193" s="3">
        <f>Tabulka1[[#This Row],[příspěvek '[Kč']]]/2</f>
        <v>12600</v>
      </c>
      <c r="G193" s="5" t="s">
        <v>792</v>
      </c>
    </row>
    <row r="194" spans="2:7" ht="15.75" x14ac:dyDescent="0.25">
      <c r="B194" s="6" t="s">
        <v>488</v>
      </c>
      <c r="C194" s="12" t="s">
        <v>183</v>
      </c>
      <c r="D194" s="8">
        <v>705</v>
      </c>
      <c r="E194" s="3">
        <f>100*Tabulka1[[#This Row],[počet obyvatel]]</f>
        <v>70500</v>
      </c>
      <c r="F194" s="3">
        <f>Tabulka1[[#This Row],[příspěvek '[Kč']]]/2</f>
        <v>35250</v>
      </c>
      <c r="G194" s="5" t="s">
        <v>793</v>
      </c>
    </row>
    <row r="195" spans="2:7" ht="15.75" x14ac:dyDescent="0.25">
      <c r="B195" s="6" t="s">
        <v>489</v>
      </c>
      <c r="C195" s="12" t="s">
        <v>184</v>
      </c>
      <c r="D195" s="8">
        <v>485</v>
      </c>
      <c r="E195" s="3">
        <f>100*Tabulka1[[#This Row],[počet obyvatel]]</f>
        <v>48500</v>
      </c>
      <c r="F195" s="3">
        <f>Tabulka1[[#This Row],[příspěvek '[Kč']]]/2</f>
        <v>24250</v>
      </c>
      <c r="G195" s="5" t="s">
        <v>794</v>
      </c>
    </row>
    <row r="196" spans="2:7" ht="15.75" x14ac:dyDescent="0.25">
      <c r="B196" s="6" t="s">
        <v>490</v>
      </c>
      <c r="C196" s="12" t="s">
        <v>185</v>
      </c>
      <c r="D196" s="8">
        <v>1809</v>
      </c>
      <c r="E196" s="3">
        <f>100*Tabulka1[[#This Row],[počet obyvatel]]</f>
        <v>180900</v>
      </c>
      <c r="F196" s="3">
        <f>Tabulka1[[#This Row],[příspěvek '[Kč']]]/2</f>
        <v>90450</v>
      </c>
      <c r="G196" s="5" t="s">
        <v>795</v>
      </c>
    </row>
    <row r="197" spans="2:7" ht="15.75" x14ac:dyDescent="0.25">
      <c r="B197" s="6" t="s">
        <v>491</v>
      </c>
      <c r="C197" s="12" t="s">
        <v>186</v>
      </c>
      <c r="D197" s="8">
        <v>773</v>
      </c>
      <c r="E197" s="3">
        <f>100*Tabulka1[[#This Row],[počet obyvatel]]</f>
        <v>77300</v>
      </c>
      <c r="F197" s="3">
        <f>Tabulka1[[#This Row],[příspěvek '[Kč']]]/2</f>
        <v>38650</v>
      </c>
      <c r="G197" s="5" t="s">
        <v>796</v>
      </c>
    </row>
    <row r="198" spans="2:7" ht="15.75" x14ac:dyDescent="0.25">
      <c r="B198" s="6" t="s">
        <v>492</v>
      </c>
      <c r="C198" s="12" t="s">
        <v>187</v>
      </c>
      <c r="D198" s="8">
        <v>1192</v>
      </c>
      <c r="E198" s="3">
        <f>100*Tabulka1[[#This Row],[počet obyvatel]]</f>
        <v>119200</v>
      </c>
      <c r="F198" s="3">
        <f>Tabulka1[[#This Row],[příspěvek '[Kč']]]/2</f>
        <v>59600</v>
      </c>
      <c r="G198" s="5" t="s">
        <v>797</v>
      </c>
    </row>
    <row r="199" spans="2:7" ht="15.75" x14ac:dyDescent="0.25">
      <c r="B199" s="6" t="s">
        <v>493</v>
      </c>
      <c r="C199" s="12" t="s">
        <v>188</v>
      </c>
      <c r="D199" s="8">
        <v>627</v>
      </c>
      <c r="E199" s="3">
        <f>100*Tabulka1[[#This Row],[počet obyvatel]]</f>
        <v>62700</v>
      </c>
      <c r="F199" s="3">
        <f>Tabulka1[[#This Row],[příspěvek '[Kč']]]/2</f>
        <v>31350</v>
      </c>
      <c r="G199" s="5" t="s">
        <v>798</v>
      </c>
    </row>
    <row r="200" spans="2:7" ht="15.75" x14ac:dyDescent="0.25">
      <c r="B200" s="6" t="s">
        <v>494</v>
      </c>
      <c r="C200" s="12" t="s">
        <v>189</v>
      </c>
      <c r="D200" s="8">
        <v>1008</v>
      </c>
      <c r="E200" s="3">
        <f>100*Tabulka1[[#This Row],[počet obyvatel]]</f>
        <v>100800</v>
      </c>
      <c r="F200" s="3">
        <f>Tabulka1[[#This Row],[příspěvek '[Kč']]]/2</f>
        <v>50400</v>
      </c>
      <c r="G200" s="5" t="s">
        <v>799</v>
      </c>
    </row>
    <row r="201" spans="2:7" ht="15.75" x14ac:dyDescent="0.25">
      <c r="B201" s="6" t="s">
        <v>495</v>
      </c>
      <c r="C201" s="12" t="s">
        <v>190</v>
      </c>
      <c r="D201" s="8">
        <v>855</v>
      </c>
      <c r="E201" s="3">
        <f>100*Tabulka1[[#This Row],[počet obyvatel]]</f>
        <v>85500</v>
      </c>
      <c r="F201" s="3">
        <f>Tabulka1[[#This Row],[příspěvek '[Kč']]]/2</f>
        <v>42750</v>
      </c>
      <c r="G201" s="5" t="s">
        <v>800</v>
      </c>
    </row>
    <row r="202" spans="2:7" ht="15.75" x14ac:dyDescent="0.25">
      <c r="B202" s="6" t="s">
        <v>496</v>
      </c>
      <c r="C202" s="12" t="s">
        <v>191</v>
      </c>
      <c r="D202" s="8">
        <v>528</v>
      </c>
      <c r="E202" s="3">
        <f>100*Tabulka1[[#This Row],[počet obyvatel]]</f>
        <v>52800</v>
      </c>
      <c r="F202" s="3">
        <f>Tabulka1[[#This Row],[příspěvek '[Kč']]]/2</f>
        <v>26400</v>
      </c>
      <c r="G202" s="5" t="s">
        <v>801</v>
      </c>
    </row>
    <row r="203" spans="2:7" ht="15.75" x14ac:dyDescent="0.25">
      <c r="B203" s="6" t="s">
        <v>497</v>
      </c>
      <c r="C203" s="12" t="s">
        <v>192</v>
      </c>
      <c r="D203" s="8">
        <v>1148</v>
      </c>
      <c r="E203" s="3">
        <f>100*Tabulka1[[#This Row],[počet obyvatel]]</f>
        <v>114800</v>
      </c>
      <c r="F203" s="3">
        <f>Tabulka1[[#This Row],[příspěvek '[Kč']]]/2</f>
        <v>57400</v>
      </c>
      <c r="G203" s="5" t="s">
        <v>802</v>
      </c>
    </row>
    <row r="204" spans="2:7" ht="15.75" x14ac:dyDescent="0.25">
      <c r="B204" s="6" t="s">
        <v>498</v>
      </c>
      <c r="C204" s="12" t="s">
        <v>193</v>
      </c>
      <c r="D204" s="8">
        <v>1828</v>
      </c>
      <c r="E204" s="3">
        <f>100*Tabulka1[[#This Row],[počet obyvatel]]</f>
        <v>182800</v>
      </c>
      <c r="F204" s="3">
        <f>Tabulka1[[#This Row],[příspěvek '[Kč']]]/2</f>
        <v>91400</v>
      </c>
      <c r="G204" s="5" t="s">
        <v>803</v>
      </c>
    </row>
    <row r="205" spans="2:7" ht="15.75" x14ac:dyDescent="0.25">
      <c r="B205" s="6" t="s">
        <v>499</v>
      </c>
      <c r="C205" s="12" t="s">
        <v>194</v>
      </c>
      <c r="D205" s="8">
        <v>580</v>
      </c>
      <c r="E205" s="3">
        <f>100*Tabulka1[[#This Row],[počet obyvatel]]</f>
        <v>58000</v>
      </c>
      <c r="F205" s="3">
        <f>Tabulka1[[#This Row],[příspěvek '[Kč']]]/2</f>
        <v>29000</v>
      </c>
      <c r="G205" s="5" t="s">
        <v>917</v>
      </c>
    </row>
    <row r="206" spans="2:7" ht="15.75" x14ac:dyDescent="0.25">
      <c r="B206" s="6" t="s">
        <v>500</v>
      </c>
      <c r="C206" s="12" t="s">
        <v>195</v>
      </c>
      <c r="D206" s="8">
        <v>672</v>
      </c>
      <c r="E206" s="3">
        <f>100*Tabulka1[[#This Row],[počet obyvatel]]</f>
        <v>67200</v>
      </c>
      <c r="F206" s="3">
        <f>Tabulka1[[#This Row],[příspěvek '[Kč']]]/2</f>
        <v>33600</v>
      </c>
      <c r="G206" s="5" t="s">
        <v>804</v>
      </c>
    </row>
    <row r="207" spans="2:7" ht="15.75" x14ac:dyDescent="0.25">
      <c r="B207" s="6" t="s">
        <v>501</v>
      </c>
      <c r="C207" s="12" t="s">
        <v>196</v>
      </c>
      <c r="D207" s="8">
        <v>694</v>
      </c>
      <c r="E207" s="3">
        <f>100*Tabulka1[[#This Row],[počet obyvatel]]</f>
        <v>69400</v>
      </c>
      <c r="F207" s="3">
        <f>Tabulka1[[#This Row],[příspěvek '[Kč']]]/2</f>
        <v>34700</v>
      </c>
      <c r="G207" s="5" t="s">
        <v>805</v>
      </c>
    </row>
    <row r="208" spans="2:7" ht="15.75" x14ac:dyDescent="0.25">
      <c r="B208" s="6" t="s">
        <v>502</v>
      </c>
      <c r="C208" s="12" t="s">
        <v>197</v>
      </c>
      <c r="D208" s="8">
        <v>16205</v>
      </c>
      <c r="E208" s="3">
        <f>100*Tabulka1[[#This Row],[počet obyvatel]]</f>
        <v>1620500</v>
      </c>
      <c r="F208" s="3">
        <f>Tabulka1[[#This Row],[příspěvek '[Kč']]]/2</f>
        <v>810250</v>
      </c>
      <c r="G208" s="5" t="s">
        <v>806</v>
      </c>
    </row>
    <row r="209" spans="2:7" ht="15.75" x14ac:dyDescent="0.25">
      <c r="B209" s="6" t="s">
        <v>503</v>
      </c>
      <c r="C209" s="12" t="s">
        <v>198</v>
      </c>
      <c r="D209" s="8">
        <v>468</v>
      </c>
      <c r="E209" s="3">
        <f>100*Tabulka1[[#This Row],[počet obyvatel]]</f>
        <v>46800</v>
      </c>
      <c r="F209" s="3">
        <f>Tabulka1[[#This Row],[příspěvek '[Kč']]]/2</f>
        <v>23400</v>
      </c>
      <c r="G209" s="5" t="s">
        <v>807</v>
      </c>
    </row>
    <row r="210" spans="2:7" ht="15.75" x14ac:dyDescent="0.25">
      <c r="B210" s="6" t="s">
        <v>504</v>
      </c>
      <c r="C210" s="12" t="s">
        <v>199</v>
      </c>
      <c r="D210" s="8">
        <v>256</v>
      </c>
      <c r="E210" s="3">
        <f>100*Tabulka1[[#This Row],[počet obyvatel]]</f>
        <v>25600</v>
      </c>
      <c r="F210" s="3">
        <f>Tabulka1[[#This Row],[příspěvek '[Kč']]]/2</f>
        <v>12800</v>
      </c>
      <c r="G210" s="5" t="s">
        <v>918</v>
      </c>
    </row>
    <row r="211" spans="2:7" ht="15.75" x14ac:dyDescent="0.25">
      <c r="B211" s="6" t="s">
        <v>505</v>
      </c>
      <c r="C211" s="12" t="s">
        <v>200</v>
      </c>
      <c r="D211" s="8">
        <v>556</v>
      </c>
      <c r="E211" s="3">
        <f>100*Tabulka1[[#This Row],[počet obyvatel]]</f>
        <v>55600</v>
      </c>
      <c r="F211" s="3">
        <f>Tabulka1[[#This Row],[příspěvek '[Kč']]]/2</f>
        <v>27800</v>
      </c>
      <c r="G211" s="5" t="s">
        <v>808</v>
      </c>
    </row>
    <row r="212" spans="2:7" ht="15.75" x14ac:dyDescent="0.25">
      <c r="B212" s="6" t="s">
        <v>506</v>
      </c>
      <c r="C212" s="12" t="s">
        <v>201</v>
      </c>
      <c r="D212" s="8">
        <v>914</v>
      </c>
      <c r="E212" s="3">
        <f>100*Tabulka1[[#This Row],[počet obyvatel]]</f>
        <v>91400</v>
      </c>
      <c r="F212" s="3">
        <f>Tabulka1[[#This Row],[příspěvek '[Kč']]]/2</f>
        <v>45700</v>
      </c>
      <c r="G212" s="5" t="s">
        <v>809</v>
      </c>
    </row>
    <row r="213" spans="2:7" ht="15.75" x14ac:dyDescent="0.25">
      <c r="B213" s="6" t="s">
        <v>507</v>
      </c>
      <c r="C213" s="12" t="s">
        <v>202</v>
      </c>
      <c r="D213" s="8">
        <v>601</v>
      </c>
      <c r="E213" s="3">
        <f>100*Tabulka1[[#This Row],[počet obyvatel]]</f>
        <v>60100</v>
      </c>
      <c r="F213" s="3">
        <f>Tabulka1[[#This Row],[příspěvek '[Kč']]]/2</f>
        <v>30050</v>
      </c>
      <c r="G213" s="5" t="s">
        <v>810</v>
      </c>
    </row>
    <row r="214" spans="2:7" ht="15.75" x14ac:dyDescent="0.25">
      <c r="B214" s="6" t="s">
        <v>508</v>
      </c>
      <c r="C214" s="12" t="s">
        <v>203</v>
      </c>
      <c r="D214" s="8">
        <v>416</v>
      </c>
      <c r="E214" s="3">
        <f>100*Tabulka1[[#This Row],[počet obyvatel]]</f>
        <v>41600</v>
      </c>
      <c r="F214" s="3">
        <f>Tabulka1[[#This Row],[příspěvek '[Kč']]]/2</f>
        <v>20800</v>
      </c>
      <c r="G214" s="5" t="s">
        <v>811</v>
      </c>
    </row>
    <row r="215" spans="2:7" ht="15.75" x14ac:dyDescent="0.25">
      <c r="B215" s="6" t="s">
        <v>509</v>
      </c>
      <c r="C215" s="12" t="s">
        <v>204</v>
      </c>
      <c r="D215" s="8">
        <v>890</v>
      </c>
      <c r="E215" s="3">
        <f>100*Tabulka1[[#This Row],[počet obyvatel]]</f>
        <v>89000</v>
      </c>
      <c r="F215" s="3">
        <f>Tabulka1[[#This Row],[příspěvek '[Kč']]]/2</f>
        <v>44500</v>
      </c>
      <c r="G215" s="5" t="s">
        <v>812</v>
      </c>
    </row>
    <row r="216" spans="2:7" ht="15.75" x14ac:dyDescent="0.25">
      <c r="B216" s="6" t="s">
        <v>510</v>
      </c>
      <c r="C216" s="12" t="s">
        <v>205</v>
      </c>
      <c r="D216" s="8">
        <v>685</v>
      </c>
      <c r="E216" s="3">
        <f>100*Tabulka1[[#This Row],[počet obyvatel]]</f>
        <v>68500</v>
      </c>
      <c r="F216" s="3">
        <f>Tabulka1[[#This Row],[příspěvek '[Kč']]]/2</f>
        <v>34250</v>
      </c>
      <c r="G216" s="5" t="s">
        <v>813</v>
      </c>
    </row>
    <row r="217" spans="2:7" ht="15.75" x14ac:dyDescent="0.25">
      <c r="B217" s="6" t="s">
        <v>511</v>
      </c>
      <c r="C217" s="12" t="s">
        <v>206</v>
      </c>
      <c r="D217" s="8">
        <v>297</v>
      </c>
      <c r="E217" s="3">
        <f>100*Tabulka1[[#This Row],[počet obyvatel]]</f>
        <v>29700</v>
      </c>
      <c r="F217" s="3">
        <f>Tabulka1[[#This Row],[příspěvek '[Kč']]]/2</f>
        <v>14850</v>
      </c>
      <c r="G217" s="5" t="s">
        <v>814</v>
      </c>
    </row>
    <row r="218" spans="2:7" ht="15.75" x14ac:dyDescent="0.25">
      <c r="B218" s="6" t="s">
        <v>512</v>
      </c>
      <c r="C218" s="12" t="s">
        <v>207</v>
      </c>
      <c r="D218" s="8">
        <v>363</v>
      </c>
      <c r="E218" s="3">
        <f>100*Tabulka1[[#This Row],[počet obyvatel]]</f>
        <v>36300</v>
      </c>
      <c r="F218" s="3">
        <f>Tabulka1[[#This Row],[příspěvek '[Kč']]]/2</f>
        <v>18150</v>
      </c>
      <c r="G218" s="5" t="s">
        <v>815</v>
      </c>
    </row>
    <row r="219" spans="2:7" ht="15.75" x14ac:dyDescent="0.25">
      <c r="B219" s="6" t="s">
        <v>513</v>
      </c>
      <c r="C219" s="12" t="s">
        <v>208</v>
      </c>
      <c r="D219" s="8">
        <v>6238</v>
      </c>
      <c r="E219" s="3">
        <f>100*Tabulka1[[#This Row],[počet obyvatel]]</f>
        <v>623800</v>
      </c>
      <c r="F219" s="3">
        <f>Tabulka1[[#This Row],[příspěvek '[Kč']]]/2</f>
        <v>311900</v>
      </c>
      <c r="G219" s="5" t="s">
        <v>816</v>
      </c>
    </row>
    <row r="220" spans="2:7" ht="15.75" x14ac:dyDescent="0.25">
      <c r="B220" s="6" t="s">
        <v>514</v>
      </c>
      <c r="C220" s="12" t="s">
        <v>209</v>
      </c>
      <c r="D220" s="8">
        <v>682</v>
      </c>
      <c r="E220" s="3">
        <f>100*Tabulka1[[#This Row],[počet obyvatel]]</f>
        <v>68200</v>
      </c>
      <c r="F220" s="3">
        <f>Tabulka1[[#This Row],[příspěvek '[Kč']]]/2</f>
        <v>34100</v>
      </c>
      <c r="G220" s="5" t="s">
        <v>817</v>
      </c>
    </row>
    <row r="221" spans="2:7" ht="15.75" x14ac:dyDescent="0.25">
      <c r="B221" s="6" t="s">
        <v>515</v>
      </c>
      <c r="C221" s="12" t="s">
        <v>210</v>
      </c>
      <c r="D221" s="8">
        <v>661</v>
      </c>
      <c r="E221" s="3">
        <f>100*Tabulka1[[#This Row],[počet obyvatel]]</f>
        <v>66100</v>
      </c>
      <c r="F221" s="3">
        <f>Tabulka1[[#This Row],[příspěvek '[Kč']]]/2</f>
        <v>33050</v>
      </c>
      <c r="G221" s="5" t="s">
        <v>818</v>
      </c>
    </row>
    <row r="222" spans="2:7" ht="15.75" x14ac:dyDescent="0.25">
      <c r="B222" s="6" t="s">
        <v>516</v>
      </c>
      <c r="C222" s="12" t="s">
        <v>211</v>
      </c>
      <c r="D222" s="8">
        <v>556</v>
      </c>
      <c r="E222" s="3">
        <f>100*Tabulka1[[#This Row],[počet obyvatel]]</f>
        <v>55600</v>
      </c>
      <c r="F222" s="3">
        <f>Tabulka1[[#This Row],[příspěvek '[Kč']]]/2</f>
        <v>27800</v>
      </c>
      <c r="G222" s="5" t="s">
        <v>819</v>
      </c>
    </row>
    <row r="223" spans="2:7" ht="15.75" x14ac:dyDescent="0.25">
      <c r="B223" s="6" t="s">
        <v>517</v>
      </c>
      <c r="C223" s="12" t="s">
        <v>212</v>
      </c>
      <c r="D223" s="8">
        <v>2950</v>
      </c>
      <c r="E223" s="3">
        <f>100*Tabulka1[[#This Row],[počet obyvatel]]</f>
        <v>295000</v>
      </c>
      <c r="F223" s="3">
        <f>Tabulka1[[#This Row],[příspěvek '[Kč']]]/2</f>
        <v>147500</v>
      </c>
      <c r="G223" s="5" t="s">
        <v>820</v>
      </c>
    </row>
    <row r="224" spans="2:7" ht="15.75" x14ac:dyDescent="0.25">
      <c r="B224" s="6" t="s">
        <v>518</v>
      </c>
      <c r="C224" s="12" t="s">
        <v>213</v>
      </c>
      <c r="D224" s="8">
        <v>391</v>
      </c>
      <c r="E224" s="3">
        <f>100*Tabulka1[[#This Row],[počet obyvatel]]</f>
        <v>39100</v>
      </c>
      <c r="F224" s="3">
        <f>Tabulka1[[#This Row],[příspěvek '[Kč']]]/2</f>
        <v>19550</v>
      </c>
      <c r="G224" s="5" t="s">
        <v>821</v>
      </c>
    </row>
    <row r="225" spans="2:7" ht="15.75" x14ac:dyDescent="0.25">
      <c r="B225" s="6" t="s">
        <v>519</v>
      </c>
      <c r="C225" s="12" t="s">
        <v>214</v>
      </c>
      <c r="D225" s="8">
        <v>1653</v>
      </c>
      <c r="E225" s="3">
        <f>100*Tabulka1[[#This Row],[počet obyvatel]]</f>
        <v>165300</v>
      </c>
      <c r="F225" s="3">
        <f>Tabulka1[[#This Row],[příspěvek '[Kč']]]/2</f>
        <v>82650</v>
      </c>
      <c r="G225" s="5" t="s">
        <v>822</v>
      </c>
    </row>
    <row r="226" spans="2:7" ht="15.75" x14ac:dyDescent="0.25">
      <c r="B226" s="6" t="s">
        <v>520</v>
      </c>
      <c r="C226" s="12" t="s">
        <v>215</v>
      </c>
      <c r="D226" s="8">
        <v>119</v>
      </c>
      <c r="E226" s="3">
        <f>100*Tabulka1[[#This Row],[počet obyvatel]]</f>
        <v>11900</v>
      </c>
      <c r="F226" s="3">
        <f>Tabulka1[[#This Row],[příspěvek '[Kč']]]/2</f>
        <v>5950</v>
      </c>
      <c r="G226" s="5" t="s">
        <v>823</v>
      </c>
    </row>
    <row r="227" spans="2:7" ht="15.75" x14ac:dyDescent="0.25">
      <c r="B227" s="6" t="s">
        <v>521</v>
      </c>
      <c r="C227" s="12" t="s">
        <v>216</v>
      </c>
      <c r="D227" s="8">
        <v>6629</v>
      </c>
      <c r="E227" s="3">
        <f>100*Tabulka1[[#This Row],[počet obyvatel]]</f>
        <v>662900</v>
      </c>
      <c r="F227" s="3">
        <f>Tabulka1[[#This Row],[příspěvek '[Kč']]]/2</f>
        <v>331450</v>
      </c>
      <c r="G227" s="5" t="s">
        <v>824</v>
      </c>
    </row>
    <row r="228" spans="2:7" ht="15.75" x14ac:dyDescent="0.25">
      <c r="B228" s="6" t="s">
        <v>522</v>
      </c>
      <c r="C228" s="12" t="s">
        <v>217</v>
      </c>
      <c r="D228" s="8">
        <v>801</v>
      </c>
      <c r="E228" s="3">
        <f>100*Tabulka1[[#This Row],[počet obyvatel]]</f>
        <v>80100</v>
      </c>
      <c r="F228" s="3">
        <f>Tabulka1[[#This Row],[příspěvek '[Kč']]]/2</f>
        <v>40050</v>
      </c>
      <c r="G228" s="5" t="s">
        <v>825</v>
      </c>
    </row>
    <row r="229" spans="2:7" ht="15.75" x14ac:dyDescent="0.25">
      <c r="B229" s="6" t="s">
        <v>523</v>
      </c>
      <c r="C229" s="12" t="s">
        <v>218</v>
      </c>
      <c r="D229" s="8">
        <v>3355</v>
      </c>
      <c r="E229" s="3">
        <f>100*Tabulka1[[#This Row],[počet obyvatel]]</f>
        <v>335500</v>
      </c>
      <c r="F229" s="3">
        <f>Tabulka1[[#This Row],[příspěvek '[Kč']]]/2</f>
        <v>167750</v>
      </c>
      <c r="G229" s="5" t="s">
        <v>826</v>
      </c>
    </row>
    <row r="230" spans="2:7" ht="15.75" x14ac:dyDescent="0.25">
      <c r="B230" s="6" t="s">
        <v>524</v>
      </c>
      <c r="C230" s="12" t="s">
        <v>219</v>
      </c>
      <c r="D230" s="8">
        <v>560</v>
      </c>
      <c r="E230" s="3">
        <f>100*Tabulka1[[#This Row],[počet obyvatel]]</f>
        <v>56000</v>
      </c>
      <c r="F230" s="3">
        <f>Tabulka1[[#This Row],[příspěvek '[Kč']]]/2</f>
        <v>28000</v>
      </c>
      <c r="G230" s="5" t="s">
        <v>827</v>
      </c>
    </row>
    <row r="231" spans="2:7" ht="15.75" x14ac:dyDescent="0.25">
      <c r="B231" s="6" t="s">
        <v>525</v>
      </c>
      <c r="C231" s="12" t="s">
        <v>220</v>
      </c>
      <c r="D231" s="8">
        <v>433</v>
      </c>
      <c r="E231" s="3">
        <f>100*Tabulka1[[#This Row],[počet obyvatel]]</f>
        <v>43300</v>
      </c>
      <c r="F231" s="3">
        <f>Tabulka1[[#This Row],[příspěvek '[Kč']]]/2</f>
        <v>21650</v>
      </c>
      <c r="G231" s="5" t="s">
        <v>828</v>
      </c>
    </row>
    <row r="232" spans="2:7" ht="15.75" x14ac:dyDescent="0.25">
      <c r="B232" s="6" t="s">
        <v>526</v>
      </c>
      <c r="C232" s="12" t="s">
        <v>221</v>
      </c>
      <c r="D232" s="8">
        <v>617</v>
      </c>
      <c r="E232" s="3">
        <f>100*Tabulka1[[#This Row],[počet obyvatel]]</f>
        <v>61700</v>
      </c>
      <c r="F232" s="3">
        <f>Tabulka1[[#This Row],[příspěvek '[Kč']]]/2</f>
        <v>30850</v>
      </c>
      <c r="G232" s="5" t="s">
        <v>829</v>
      </c>
    </row>
    <row r="233" spans="2:7" ht="15.75" x14ac:dyDescent="0.25">
      <c r="B233" s="6" t="s">
        <v>527</v>
      </c>
      <c r="C233" s="12" t="s">
        <v>222</v>
      </c>
      <c r="D233" s="8">
        <v>891</v>
      </c>
      <c r="E233" s="3">
        <f>100*Tabulka1[[#This Row],[počet obyvatel]]</f>
        <v>89100</v>
      </c>
      <c r="F233" s="3">
        <f>Tabulka1[[#This Row],[příspěvek '[Kč']]]/2</f>
        <v>44550</v>
      </c>
      <c r="G233" s="5" t="s">
        <v>830</v>
      </c>
    </row>
    <row r="234" spans="2:7" ht="15.75" x14ac:dyDescent="0.25">
      <c r="B234" s="6" t="s">
        <v>528</v>
      </c>
      <c r="C234" s="12" t="s">
        <v>223</v>
      </c>
      <c r="D234" s="8">
        <v>247</v>
      </c>
      <c r="E234" s="3">
        <f>100*Tabulka1[[#This Row],[počet obyvatel]]</f>
        <v>24700</v>
      </c>
      <c r="F234" s="3">
        <f>Tabulka1[[#This Row],[příspěvek '[Kč']]]/2</f>
        <v>12350</v>
      </c>
      <c r="G234" s="5" t="s">
        <v>831</v>
      </c>
    </row>
    <row r="235" spans="2:7" ht="15.75" x14ac:dyDescent="0.25">
      <c r="B235" s="6" t="s">
        <v>529</v>
      </c>
      <c r="C235" s="12" t="s">
        <v>224</v>
      </c>
      <c r="D235" s="8">
        <v>164</v>
      </c>
      <c r="E235" s="3">
        <f>100*Tabulka1[[#This Row],[počet obyvatel]]</f>
        <v>16400</v>
      </c>
      <c r="F235" s="3">
        <f>Tabulka1[[#This Row],[příspěvek '[Kč']]]/2</f>
        <v>8200</v>
      </c>
      <c r="G235" s="5" t="s">
        <v>832</v>
      </c>
    </row>
    <row r="236" spans="2:7" ht="15.75" x14ac:dyDescent="0.25">
      <c r="B236" s="6" t="s">
        <v>612</v>
      </c>
      <c r="C236" s="12" t="s">
        <v>225</v>
      </c>
      <c r="D236" s="8">
        <v>1135</v>
      </c>
      <c r="E236" s="3">
        <f>100*Tabulka1[[#This Row],[počet obyvatel]]</f>
        <v>113500</v>
      </c>
      <c r="F236" s="3">
        <f>Tabulka1[[#This Row],[příspěvek '[Kč']]]/2</f>
        <v>56750</v>
      </c>
      <c r="G236" s="5" t="s">
        <v>833</v>
      </c>
    </row>
    <row r="237" spans="2:7" ht="15.75" x14ac:dyDescent="0.25">
      <c r="B237" s="6" t="s">
        <v>530</v>
      </c>
      <c r="C237" s="12" t="s">
        <v>226</v>
      </c>
      <c r="D237" s="8">
        <v>152</v>
      </c>
      <c r="E237" s="3">
        <f>100*Tabulka1[[#This Row],[počet obyvatel]]</f>
        <v>15200</v>
      </c>
      <c r="F237" s="3">
        <f>Tabulka1[[#This Row],[příspěvek '[Kč']]]/2</f>
        <v>7600</v>
      </c>
      <c r="G237" s="5" t="s">
        <v>834</v>
      </c>
    </row>
    <row r="238" spans="2:7" ht="15.75" x14ac:dyDescent="0.25">
      <c r="B238" s="6" t="s">
        <v>531</v>
      </c>
      <c r="C238" s="12" t="s">
        <v>227</v>
      </c>
      <c r="D238" s="8">
        <v>660</v>
      </c>
      <c r="E238" s="3">
        <f>100*Tabulka1[[#This Row],[počet obyvatel]]</f>
        <v>66000</v>
      </c>
      <c r="F238" s="3">
        <f>Tabulka1[[#This Row],[příspěvek '[Kč']]]/2</f>
        <v>33000</v>
      </c>
      <c r="G238" s="5" t="s">
        <v>835</v>
      </c>
    </row>
    <row r="239" spans="2:7" ht="15.75" x14ac:dyDescent="0.25">
      <c r="B239" s="6" t="s">
        <v>532</v>
      </c>
      <c r="C239" s="12" t="s">
        <v>228</v>
      </c>
      <c r="D239" s="8">
        <v>215</v>
      </c>
      <c r="E239" s="3">
        <f>100*Tabulka1[[#This Row],[počet obyvatel]]</f>
        <v>21500</v>
      </c>
      <c r="F239" s="3">
        <f>Tabulka1[[#This Row],[příspěvek '[Kč']]]/2</f>
        <v>10750</v>
      </c>
      <c r="G239" s="5" t="s">
        <v>836</v>
      </c>
    </row>
    <row r="240" spans="2:7" ht="15.75" x14ac:dyDescent="0.25">
      <c r="B240" s="6" t="s">
        <v>533</v>
      </c>
      <c r="C240" s="12" t="s">
        <v>229</v>
      </c>
      <c r="D240" s="8">
        <v>474</v>
      </c>
      <c r="E240" s="3">
        <f>100*Tabulka1[[#This Row],[počet obyvatel]]</f>
        <v>47400</v>
      </c>
      <c r="F240" s="3">
        <f>Tabulka1[[#This Row],[příspěvek '[Kč']]]/2</f>
        <v>23700</v>
      </c>
      <c r="G240" s="5" t="s">
        <v>919</v>
      </c>
    </row>
    <row r="241" spans="2:7" ht="15.75" x14ac:dyDescent="0.25">
      <c r="B241" s="6" t="s">
        <v>534</v>
      </c>
      <c r="C241" s="12" t="s">
        <v>230</v>
      </c>
      <c r="D241" s="8">
        <v>253</v>
      </c>
      <c r="E241" s="3">
        <f>100*Tabulka1[[#This Row],[počet obyvatel]]</f>
        <v>25300</v>
      </c>
      <c r="F241" s="3">
        <f>Tabulka1[[#This Row],[příspěvek '[Kč']]]/2</f>
        <v>12650</v>
      </c>
      <c r="G241" s="5" t="s">
        <v>837</v>
      </c>
    </row>
    <row r="242" spans="2:7" ht="15.75" x14ac:dyDescent="0.25">
      <c r="B242" s="6" t="s">
        <v>535</v>
      </c>
      <c r="C242" s="12" t="s">
        <v>231</v>
      </c>
      <c r="D242" s="8">
        <v>352</v>
      </c>
      <c r="E242" s="3">
        <f>100*Tabulka1[[#This Row],[počet obyvatel]]</f>
        <v>35200</v>
      </c>
      <c r="F242" s="3">
        <f>Tabulka1[[#This Row],[příspěvek '[Kč']]]/2</f>
        <v>17600</v>
      </c>
      <c r="G242" s="5" t="s">
        <v>920</v>
      </c>
    </row>
    <row r="243" spans="2:7" ht="15.75" x14ac:dyDescent="0.25">
      <c r="B243" s="6" t="s">
        <v>536</v>
      </c>
      <c r="C243" s="12" t="s">
        <v>232</v>
      </c>
      <c r="D243" s="8">
        <v>2134</v>
      </c>
      <c r="E243" s="3">
        <f>100*Tabulka1[[#This Row],[počet obyvatel]]</f>
        <v>213400</v>
      </c>
      <c r="F243" s="3">
        <f>Tabulka1[[#This Row],[příspěvek '[Kč']]]/2</f>
        <v>106700</v>
      </c>
      <c r="G243" s="5" t="s">
        <v>838</v>
      </c>
    </row>
    <row r="244" spans="2:7" ht="15.75" x14ac:dyDescent="0.25">
      <c r="B244" s="6" t="s">
        <v>537</v>
      </c>
      <c r="C244" s="12" t="s">
        <v>233</v>
      </c>
      <c r="D244" s="8">
        <v>501</v>
      </c>
      <c r="E244" s="3">
        <f>100*Tabulka1[[#This Row],[počet obyvatel]]</f>
        <v>50100</v>
      </c>
      <c r="F244" s="3">
        <f>Tabulka1[[#This Row],[příspěvek '[Kč']]]/2</f>
        <v>25050</v>
      </c>
      <c r="G244" s="5" t="s">
        <v>839</v>
      </c>
    </row>
    <row r="245" spans="2:7" ht="15.75" x14ac:dyDescent="0.25">
      <c r="B245" s="6" t="s">
        <v>538</v>
      </c>
      <c r="C245" s="12" t="s">
        <v>234</v>
      </c>
      <c r="D245" s="8">
        <v>1629</v>
      </c>
      <c r="E245" s="3">
        <f>100*Tabulka1[[#This Row],[počet obyvatel]]</f>
        <v>162900</v>
      </c>
      <c r="F245" s="3">
        <f>Tabulka1[[#This Row],[příspěvek '[Kč']]]/2</f>
        <v>81450</v>
      </c>
      <c r="G245" s="5" t="s">
        <v>840</v>
      </c>
    </row>
    <row r="246" spans="2:7" ht="15.75" x14ac:dyDescent="0.25">
      <c r="B246" s="6" t="s">
        <v>539</v>
      </c>
      <c r="C246" s="12" t="s">
        <v>235</v>
      </c>
      <c r="D246" s="8">
        <v>1436</v>
      </c>
      <c r="E246" s="3">
        <f>100*Tabulka1[[#This Row],[počet obyvatel]]</f>
        <v>143600</v>
      </c>
      <c r="F246" s="3">
        <f>Tabulka1[[#This Row],[příspěvek '[Kč']]]/2</f>
        <v>71800</v>
      </c>
      <c r="G246" s="5" t="s">
        <v>841</v>
      </c>
    </row>
    <row r="247" spans="2:7" ht="15.75" x14ac:dyDescent="0.25">
      <c r="B247" s="6" t="s">
        <v>540</v>
      </c>
      <c r="C247" s="12" t="s">
        <v>236</v>
      </c>
      <c r="D247" s="8">
        <v>345</v>
      </c>
      <c r="E247" s="3">
        <f>100*Tabulka1[[#This Row],[počet obyvatel]]</f>
        <v>34500</v>
      </c>
      <c r="F247" s="3">
        <f>Tabulka1[[#This Row],[příspěvek '[Kč']]]/2</f>
        <v>17250</v>
      </c>
      <c r="G247" s="5" t="s">
        <v>921</v>
      </c>
    </row>
    <row r="248" spans="2:7" ht="15.75" x14ac:dyDescent="0.25">
      <c r="B248" s="6" t="s">
        <v>541</v>
      </c>
      <c r="C248" s="12" t="s">
        <v>237</v>
      </c>
      <c r="D248" s="8">
        <v>2496</v>
      </c>
      <c r="E248" s="3">
        <f>100*Tabulka1[[#This Row],[počet obyvatel]]</f>
        <v>249600</v>
      </c>
      <c r="F248" s="3">
        <f>Tabulka1[[#This Row],[příspěvek '[Kč']]]/2</f>
        <v>124800</v>
      </c>
      <c r="G248" s="5" t="s">
        <v>842</v>
      </c>
    </row>
    <row r="249" spans="2:7" ht="15.75" x14ac:dyDescent="0.25">
      <c r="B249" s="6" t="s">
        <v>542</v>
      </c>
      <c r="C249" s="12" t="s">
        <v>238</v>
      </c>
      <c r="D249" s="8">
        <v>1614</v>
      </c>
      <c r="E249" s="3">
        <f>100*Tabulka1[[#This Row],[počet obyvatel]]</f>
        <v>161400</v>
      </c>
      <c r="F249" s="3">
        <f>Tabulka1[[#This Row],[příspěvek '[Kč']]]/2</f>
        <v>80700</v>
      </c>
      <c r="G249" s="5" t="s">
        <v>843</v>
      </c>
    </row>
    <row r="250" spans="2:7" ht="15.75" x14ac:dyDescent="0.25">
      <c r="B250" s="6" t="s">
        <v>543</v>
      </c>
      <c r="C250" s="12" t="s">
        <v>239</v>
      </c>
      <c r="D250" s="8">
        <v>1157</v>
      </c>
      <c r="E250" s="3">
        <f>100*Tabulka1[[#This Row],[počet obyvatel]]</f>
        <v>115700</v>
      </c>
      <c r="F250" s="3">
        <f>Tabulka1[[#This Row],[příspěvek '[Kč']]]/2</f>
        <v>57850</v>
      </c>
      <c r="G250" s="5" t="s">
        <v>844</v>
      </c>
    </row>
    <row r="251" spans="2:7" ht="15.75" x14ac:dyDescent="0.25">
      <c r="B251" s="6" t="s">
        <v>544</v>
      </c>
      <c r="C251" s="12" t="s">
        <v>240</v>
      </c>
      <c r="D251" s="8">
        <v>1168</v>
      </c>
      <c r="E251" s="3">
        <f>100*Tabulka1[[#This Row],[počet obyvatel]]</f>
        <v>116800</v>
      </c>
      <c r="F251" s="3">
        <f>Tabulka1[[#This Row],[příspěvek '[Kč']]]/2</f>
        <v>58400</v>
      </c>
      <c r="G251" s="5" t="s">
        <v>845</v>
      </c>
    </row>
    <row r="252" spans="2:7" ht="15.75" x14ac:dyDescent="0.25">
      <c r="B252" s="6" t="s">
        <v>545</v>
      </c>
      <c r="C252" s="12" t="s">
        <v>241</v>
      </c>
      <c r="D252" s="8">
        <v>425</v>
      </c>
      <c r="E252" s="3">
        <f>100*Tabulka1[[#This Row],[počet obyvatel]]</f>
        <v>42500</v>
      </c>
      <c r="F252" s="3">
        <f>Tabulka1[[#This Row],[příspěvek '[Kč']]]/2</f>
        <v>21250</v>
      </c>
      <c r="G252" s="5" t="s">
        <v>846</v>
      </c>
    </row>
    <row r="253" spans="2:7" ht="15.75" x14ac:dyDescent="0.25">
      <c r="B253" s="6" t="s">
        <v>546</v>
      </c>
      <c r="C253" s="12" t="s">
        <v>242</v>
      </c>
      <c r="D253" s="8">
        <v>278</v>
      </c>
      <c r="E253" s="3">
        <f>100*Tabulka1[[#This Row],[počet obyvatel]]</f>
        <v>27800</v>
      </c>
      <c r="F253" s="3">
        <f>Tabulka1[[#This Row],[příspěvek '[Kč']]]/2</f>
        <v>13900</v>
      </c>
      <c r="G253" s="5" t="s">
        <v>847</v>
      </c>
    </row>
    <row r="254" spans="2:7" ht="15.75" x14ac:dyDescent="0.25">
      <c r="B254" s="6" t="s">
        <v>547</v>
      </c>
      <c r="C254" s="12" t="s">
        <v>243</v>
      </c>
      <c r="D254" s="8">
        <v>252</v>
      </c>
      <c r="E254" s="3">
        <f>100*Tabulka1[[#This Row],[počet obyvatel]]</f>
        <v>25200</v>
      </c>
      <c r="F254" s="3">
        <f>Tabulka1[[#This Row],[příspěvek '[Kč']]]/2</f>
        <v>12600</v>
      </c>
      <c r="G254" s="5" t="s">
        <v>848</v>
      </c>
    </row>
    <row r="255" spans="2:7" ht="15.75" x14ac:dyDescent="0.25">
      <c r="B255" s="6" t="s">
        <v>548</v>
      </c>
      <c r="C255" s="12" t="s">
        <v>244</v>
      </c>
      <c r="D255" s="8">
        <v>1136</v>
      </c>
      <c r="E255" s="3">
        <f>100*Tabulka1[[#This Row],[počet obyvatel]]</f>
        <v>113600</v>
      </c>
      <c r="F255" s="3">
        <f>Tabulka1[[#This Row],[příspěvek '[Kč']]]/2</f>
        <v>56800</v>
      </c>
      <c r="G255" s="5" t="s">
        <v>849</v>
      </c>
    </row>
    <row r="256" spans="2:7" ht="15.75" x14ac:dyDescent="0.25">
      <c r="B256" s="6" t="s">
        <v>549</v>
      </c>
      <c r="C256" s="12" t="s">
        <v>245</v>
      </c>
      <c r="D256" s="8">
        <v>304</v>
      </c>
      <c r="E256" s="3">
        <f>100*Tabulka1[[#This Row],[počet obyvatel]]</f>
        <v>30400</v>
      </c>
      <c r="F256" s="3">
        <f>Tabulka1[[#This Row],[příspěvek '[Kč']]]/2</f>
        <v>15200</v>
      </c>
      <c r="G256" s="5" t="s">
        <v>850</v>
      </c>
    </row>
    <row r="257" spans="2:7" ht="15.75" x14ac:dyDescent="0.25">
      <c r="B257" s="6" t="s">
        <v>550</v>
      </c>
      <c r="C257" s="12" t="s">
        <v>0</v>
      </c>
      <c r="D257" s="8">
        <v>24812</v>
      </c>
      <c r="E257" s="3">
        <f>100*Tabulka1[[#This Row],[počet obyvatel]]</f>
        <v>2481200</v>
      </c>
      <c r="F257" s="3">
        <f>Tabulka1[[#This Row],[příspěvek '[Kč']]]/2</f>
        <v>1240600</v>
      </c>
      <c r="G257" s="5" t="s">
        <v>851</v>
      </c>
    </row>
    <row r="258" spans="2:7" ht="15.75" x14ac:dyDescent="0.25">
      <c r="B258" s="6" t="s">
        <v>551</v>
      </c>
      <c r="C258" s="12" t="s">
        <v>246</v>
      </c>
      <c r="D258" s="8">
        <v>16410</v>
      </c>
      <c r="E258" s="3">
        <f>100*Tabulka1[[#This Row],[počet obyvatel]]</f>
        <v>1641000</v>
      </c>
      <c r="F258" s="3">
        <f>Tabulka1[[#This Row],[příspěvek '[Kč']]]/2</f>
        <v>820500</v>
      </c>
      <c r="G258" s="5" t="s">
        <v>852</v>
      </c>
    </row>
    <row r="259" spans="2:7" ht="15.75" x14ac:dyDescent="0.25">
      <c r="B259" s="6" t="s">
        <v>552</v>
      </c>
      <c r="C259" s="12" t="s">
        <v>247</v>
      </c>
      <c r="D259" s="8">
        <v>4278</v>
      </c>
      <c r="E259" s="3">
        <f>100*Tabulka1[[#This Row],[počet obyvatel]]</f>
        <v>427800</v>
      </c>
      <c r="F259" s="3">
        <f>Tabulka1[[#This Row],[příspěvek '[Kč']]]/2</f>
        <v>213900</v>
      </c>
      <c r="G259" s="5" t="s">
        <v>853</v>
      </c>
    </row>
    <row r="260" spans="2:7" ht="15.75" x14ac:dyDescent="0.25">
      <c r="B260" s="6" t="s">
        <v>553</v>
      </c>
      <c r="C260" s="12" t="s">
        <v>248</v>
      </c>
      <c r="D260" s="8">
        <v>176</v>
      </c>
      <c r="E260" s="3">
        <f>100*Tabulka1[[#This Row],[počet obyvatel]]</f>
        <v>17600</v>
      </c>
      <c r="F260" s="3">
        <f>Tabulka1[[#This Row],[příspěvek '[Kč']]]/2</f>
        <v>8800</v>
      </c>
      <c r="G260" s="5" t="s">
        <v>854</v>
      </c>
    </row>
    <row r="261" spans="2:7" ht="15.75" x14ac:dyDescent="0.25">
      <c r="B261" s="6" t="s">
        <v>554</v>
      </c>
      <c r="C261" s="12" t="s">
        <v>249</v>
      </c>
      <c r="D261" s="8">
        <v>1188</v>
      </c>
      <c r="E261" s="3">
        <f>100*Tabulka1[[#This Row],[počet obyvatel]]</f>
        <v>118800</v>
      </c>
      <c r="F261" s="3">
        <f>Tabulka1[[#This Row],[příspěvek '[Kč']]]/2</f>
        <v>59400</v>
      </c>
      <c r="G261" s="5" t="s">
        <v>855</v>
      </c>
    </row>
    <row r="262" spans="2:7" ht="15.75" x14ac:dyDescent="0.25">
      <c r="B262" s="6" t="s">
        <v>555</v>
      </c>
      <c r="C262" s="12" t="s">
        <v>250</v>
      </c>
      <c r="D262" s="8">
        <v>257</v>
      </c>
      <c r="E262" s="3">
        <f>100*Tabulka1[[#This Row],[počet obyvatel]]</f>
        <v>25700</v>
      </c>
      <c r="F262" s="3">
        <f>Tabulka1[[#This Row],[příspěvek '[Kč']]]/2</f>
        <v>12850</v>
      </c>
      <c r="G262" s="5" t="s">
        <v>856</v>
      </c>
    </row>
    <row r="263" spans="2:7" ht="15.75" x14ac:dyDescent="0.25">
      <c r="B263" s="6" t="s">
        <v>556</v>
      </c>
      <c r="C263" s="12" t="s">
        <v>251</v>
      </c>
      <c r="D263" s="8">
        <v>610</v>
      </c>
      <c r="E263" s="3">
        <f>100*Tabulka1[[#This Row],[počet obyvatel]]</f>
        <v>61000</v>
      </c>
      <c r="F263" s="3">
        <f>Tabulka1[[#This Row],[příspěvek '[Kč']]]/2</f>
        <v>30500</v>
      </c>
      <c r="G263" s="5" t="s">
        <v>857</v>
      </c>
    </row>
    <row r="264" spans="2:7" ht="15.75" x14ac:dyDescent="0.25">
      <c r="B264" s="6" t="s">
        <v>557</v>
      </c>
      <c r="C264" s="12" t="s">
        <v>252</v>
      </c>
      <c r="D264" s="8">
        <v>2244</v>
      </c>
      <c r="E264" s="3">
        <f>100*Tabulka1[[#This Row],[počet obyvatel]]</f>
        <v>224400</v>
      </c>
      <c r="F264" s="3">
        <f>Tabulka1[[#This Row],[příspěvek '[Kč']]]/2</f>
        <v>112200</v>
      </c>
      <c r="G264" s="5" t="s">
        <v>858</v>
      </c>
    </row>
    <row r="265" spans="2:7" ht="15.75" x14ac:dyDescent="0.25">
      <c r="B265" s="6" t="s">
        <v>558</v>
      </c>
      <c r="C265" s="12" t="s">
        <v>253</v>
      </c>
      <c r="D265" s="8">
        <v>1478</v>
      </c>
      <c r="E265" s="3">
        <f>100*Tabulka1[[#This Row],[počet obyvatel]]</f>
        <v>147800</v>
      </c>
      <c r="F265" s="3">
        <f>Tabulka1[[#This Row],[příspěvek '[Kč']]]/2</f>
        <v>73900</v>
      </c>
      <c r="G265" s="5" t="s">
        <v>859</v>
      </c>
    </row>
    <row r="266" spans="2:7" ht="15.75" x14ac:dyDescent="0.25">
      <c r="B266" s="6" t="s">
        <v>559</v>
      </c>
      <c r="C266" s="12" t="s">
        <v>254</v>
      </c>
      <c r="D266" s="8">
        <v>427</v>
      </c>
      <c r="E266" s="3">
        <f>100*Tabulka1[[#This Row],[počet obyvatel]]</f>
        <v>42700</v>
      </c>
      <c r="F266" s="3">
        <f>Tabulka1[[#This Row],[příspěvek '[Kč']]]/2</f>
        <v>21350</v>
      </c>
      <c r="G266" s="5" t="s">
        <v>860</v>
      </c>
    </row>
    <row r="267" spans="2:7" ht="15.75" x14ac:dyDescent="0.25">
      <c r="B267" s="6" t="s">
        <v>560</v>
      </c>
      <c r="C267" s="12" t="s">
        <v>255</v>
      </c>
      <c r="D267" s="8">
        <v>4868</v>
      </c>
      <c r="E267" s="3">
        <f>100*Tabulka1[[#This Row],[počet obyvatel]]</f>
        <v>486800</v>
      </c>
      <c r="F267" s="3">
        <f>Tabulka1[[#This Row],[příspěvek '[Kč']]]/2</f>
        <v>243400</v>
      </c>
      <c r="G267" s="5" t="s">
        <v>861</v>
      </c>
    </row>
    <row r="268" spans="2:7" ht="15.75" x14ac:dyDescent="0.25">
      <c r="B268" s="6" t="s">
        <v>613</v>
      </c>
      <c r="C268" s="12" t="s">
        <v>256</v>
      </c>
      <c r="D268" s="8">
        <v>22630</v>
      </c>
      <c r="E268" s="3">
        <f>100*Tabulka1[[#This Row],[počet obyvatel]]</f>
        <v>2263000</v>
      </c>
      <c r="F268" s="3">
        <f>Tabulka1[[#This Row],[příspěvek '[Kč']]]/2</f>
        <v>1131500</v>
      </c>
      <c r="G268" s="5" t="s">
        <v>862</v>
      </c>
    </row>
    <row r="269" spans="2:7" ht="15.75" x14ac:dyDescent="0.25">
      <c r="B269" s="6" t="s">
        <v>561</v>
      </c>
      <c r="C269" s="12" t="s">
        <v>257</v>
      </c>
      <c r="D269" s="8">
        <v>325</v>
      </c>
      <c r="E269" s="3">
        <f>100*Tabulka1[[#This Row],[počet obyvatel]]</f>
        <v>32500</v>
      </c>
      <c r="F269" s="3">
        <f>Tabulka1[[#This Row],[příspěvek '[Kč']]]/2</f>
        <v>16250</v>
      </c>
      <c r="G269" s="5" t="s">
        <v>863</v>
      </c>
    </row>
    <row r="270" spans="2:7" ht="15.75" x14ac:dyDescent="0.25">
      <c r="B270" s="6" t="s">
        <v>562</v>
      </c>
      <c r="C270" s="12" t="s">
        <v>258</v>
      </c>
      <c r="D270" s="8">
        <v>193</v>
      </c>
      <c r="E270" s="3">
        <f>100*Tabulka1[[#This Row],[počet obyvatel]]</f>
        <v>19300</v>
      </c>
      <c r="F270" s="3">
        <f>Tabulka1[[#This Row],[příspěvek '[Kč']]]/2</f>
        <v>9650</v>
      </c>
      <c r="G270" s="5" t="s">
        <v>864</v>
      </c>
    </row>
    <row r="271" spans="2:7" ht="15.75" x14ac:dyDescent="0.25">
      <c r="B271" s="6" t="s">
        <v>563</v>
      </c>
      <c r="C271" s="12" t="s">
        <v>259</v>
      </c>
      <c r="D271" s="8">
        <v>431</v>
      </c>
      <c r="E271" s="3">
        <f>100*Tabulka1[[#This Row],[počet obyvatel]]</f>
        <v>43100</v>
      </c>
      <c r="F271" s="3">
        <f>Tabulka1[[#This Row],[příspěvek '[Kč']]]/2</f>
        <v>21550</v>
      </c>
      <c r="G271" s="5" t="s">
        <v>865</v>
      </c>
    </row>
    <row r="272" spans="2:7" ht="15.75" x14ac:dyDescent="0.25">
      <c r="B272" s="6" t="s">
        <v>564</v>
      </c>
      <c r="C272" s="12" t="s">
        <v>260</v>
      </c>
      <c r="D272" s="8">
        <v>1129</v>
      </c>
      <c r="E272" s="3">
        <f>100*Tabulka1[[#This Row],[počet obyvatel]]</f>
        <v>112900</v>
      </c>
      <c r="F272" s="3">
        <f>Tabulka1[[#This Row],[příspěvek '[Kč']]]/2</f>
        <v>56450</v>
      </c>
      <c r="G272" s="5" t="s">
        <v>866</v>
      </c>
    </row>
    <row r="273" spans="2:7" ht="15.75" x14ac:dyDescent="0.25">
      <c r="B273" s="6" t="s">
        <v>565</v>
      </c>
      <c r="C273" s="12" t="s">
        <v>261</v>
      </c>
      <c r="D273" s="8">
        <v>506</v>
      </c>
      <c r="E273" s="3">
        <f>100*Tabulka1[[#This Row],[počet obyvatel]]</f>
        <v>50600</v>
      </c>
      <c r="F273" s="3">
        <f>Tabulka1[[#This Row],[příspěvek '[Kč']]]/2</f>
        <v>25300</v>
      </c>
      <c r="G273" s="5" t="s">
        <v>867</v>
      </c>
    </row>
    <row r="274" spans="2:7" ht="15.75" x14ac:dyDescent="0.25">
      <c r="B274" s="6" t="s">
        <v>566</v>
      </c>
      <c r="C274" s="12" t="s">
        <v>262</v>
      </c>
      <c r="D274" s="8">
        <v>544</v>
      </c>
      <c r="E274" s="3">
        <f>100*Tabulka1[[#This Row],[počet obyvatel]]</f>
        <v>54400</v>
      </c>
      <c r="F274" s="3">
        <f>Tabulka1[[#This Row],[příspěvek '[Kč']]]/2</f>
        <v>27200</v>
      </c>
      <c r="G274" s="5" t="s">
        <v>868</v>
      </c>
    </row>
    <row r="275" spans="2:7" ht="15.75" x14ac:dyDescent="0.25">
      <c r="B275" s="6" t="s">
        <v>567</v>
      </c>
      <c r="C275" s="12" t="s">
        <v>263</v>
      </c>
      <c r="D275" s="8">
        <v>2348</v>
      </c>
      <c r="E275" s="3">
        <f>100*Tabulka1[[#This Row],[počet obyvatel]]</f>
        <v>234800</v>
      </c>
      <c r="F275" s="3">
        <f>Tabulka1[[#This Row],[příspěvek '[Kč']]]/2</f>
        <v>117400</v>
      </c>
      <c r="G275" s="5" t="s">
        <v>869</v>
      </c>
    </row>
    <row r="276" spans="2:7" ht="15.75" x14ac:dyDescent="0.25">
      <c r="B276" s="6" t="s">
        <v>568</v>
      </c>
      <c r="C276" s="12" t="s">
        <v>264</v>
      </c>
      <c r="D276" s="8">
        <v>743</v>
      </c>
      <c r="E276" s="3">
        <f>100*Tabulka1[[#This Row],[počet obyvatel]]</f>
        <v>74300</v>
      </c>
      <c r="F276" s="3">
        <f>Tabulka1[[#This Row],[příspěvek '[Kč']]]/2</f>
        <v>37150</v>
      </c>
      <c r="G276" s="5" t="s">
        <v>870</v>
      </c>
    </row>
    <row r="277" spans="2:7" ht="15.75" x14ac:dyDescent="0.25">
      <c r="B277" s="6" t="s">
        <v>569</v>
      </c>
      <c r="C277" s="12" t="s">
        <v>265</v>
      </c>
      <c r="D277" s="8">
        <v>854</v>
      </c>
      <c r="E277" s="3">
        <f>100*Tabulka1[[#This Row],[počet obyvatel]]</f>
        <v>85400</v>
      </c>
      <c r="F277" s="3">
        <f>Tabulka1[[#This Row],[příspěvek '[Kč']]]/2</f>
        <v>42700</v>
      </c>
      <c r="G277" s="5" t="s">
        <v>871</v>
      </c>
    </row>
    <row r="278" spans="2:7" ht="15.75" x14ac:dyDescent="0.25">
      <c r="B278" s="6" t="s">
        <v>570</v>
      </c>
      <c r="C278" s="12" t="s">
        <v>266</v>
      </c>
      <c r="D278" s="8">
        <v>433</v>
      </c>
      <c r="E278" s="3">
        <f>100*Tabulka1[[#This Row],[počet obyvatel]]</f>
        <v>43300</v>
      </c>
      <c r="F278" s="3">
        <f>Tabulka1[[#This Row],[příspěvek '[Kč']]]/2</f>
        <v>21650</v>
      </c>
      <c r="G278" s="5" t="s">
        <v>872</v>
      </c>
    </row>
    <row r="279" spans="2:7" ht="15.75" x14ac:dyDescent="0.25">
      <c r="B279" s="6" t="s">
        <v>571</v>
      </c>
      <c r="C279" s="12" t="s">
        <v>267</v>
      </c>
      <c r="D279" s="8">
        <v>1760</v>
      </c>
      <c r="E279" s="3">
        <f>100*Tabulka1[[#This Row],[počet obyvatel]]</f>
        <v>176000</v>
      </c>
      <c r="F279" s="3">
        <f>Tabulka1[[#This Row],[příspěvek '[Kč']]]/2</f>
        <v>88000</v>
      </c>
      <c r="G279" s="5" t="s">
        <v>873</v>
      </c>
    </row>
    <row r="280" spans="2:7" ht="15.75" x14ac:dyDescent="0.25">
      <c r="B280" s="6" t="s">
        <v>572</v>
      </c>
      <c r="C280" s="12" t="s">
        <v>268</v>
      </c>
      <c r="D280" s="8">
        <v>1077</v>
      </c>
      <c r="E280" s="3">
        <f>100*Tabulka1[[#This Row],[počet obyvatel]]</f>
        <v>107700</v>
      </c>
      <c r="F280" s="3">
        <f>Tabulka1[[#This Row],[příspěvek '[Kč']]]/2</f>
        <v>53850</v>
      </c>
      <c r="G280" s="5" t="s">
        <v>874</v>
      </c>
    </row>
    <row r="281" spans="2:7" ht="15.75" x14ac:dyDescent="0.25">
      <c r="B281" s="6" t="s">
        <v>573</v>
      </c>
      <c r="C281" s="12" t="s">
        <v>269</v>
      </c>
      <c r="D281" s="8">
        <v>405</v>
      </c>
      <c r="E281" s="3">
        <f>100*Tabulka1[[#This Row],[počet obyvatel]]</f>
        <v>40500</v>
      </c>
      <c r="F281" s="3">
        <f>Tabulka1[[#This Row],[příspěvek '[Kč']]]/2</f>
        <v>20250</v>
      </c>
      <c r="G281" s="5" t="s">
        <v>875</v>
      </c>
    </row>
    <row r="282" spans="2:7" ht="15.75" x14ac:dyDescent="0.25">
      <c r="B282" s="6" t="s">
        <v>574</v>
      </c>
      <c r="C282" s="12" t="s">
        <v>270</v>
      </c>
      <c r="D282" s="8">
        <v>4870</v>
      </c>
      <c r="E282" s="3">
        <f>100*Tabulka1[[#This Row],[počet obyvatel]]</f>
        <v>487000</v>
      </c>
      <c r="F282" s="3">
        <f>Tabulka1[[#This Row],[příspěvek '[Kč']]]/2</f>
        <v>243500</v>
      </c>
      <c r="G282" s="5" t="s">
        <v>876</v>
      </c>
    </row>
    <row r="283" spans="2:7" ht="15.75" x14ac:dyDescent="0.25">
      <c r="B283" s="6" t="s">
        <v>575</v>
      </c>
      <c r="C283" s="12" t="s">
        <v>271</v>
      </c>
      <c r="D283" s="8">
        <v>210</v>
      </c>
      <c r="E283" s="3">
        <f>100*Tabulka1[[#This Row],[počet obyvatel]]</f>
        <v>21000</v>
      </c>
      <c r="F283" s="3">
        <f>Tabulka1[[#This Row],[příspěvek '[Kč']]]/2</f>
        <v>10500</v>
      </c>
      <c r="G283" s="5" t="s">
        <v>922</v>
      </c>
    </row>
    <row r="284" spans="2:7" ht="15.75" x14ac:dyDescent="0.25">
      <c r="B284" s="6" t="s">
        <v>576</v>
      </c>
      <c r="C284" s="12" t="s">
        <v>272</v>
      </c>
      <c r="D284" s="8">
        <v>1484</v>
      </c>
      <c r="E284" s="3">
        <f>100*Tabulka1[[#This Row],[počet obyvatel]]</f>
        <v>148400</v>
      </c>
      <c r="F284" s="3">
        <f>Tabulka1[[#This Row],[příspěvek '[Kč']]]/2</f>
        <v>74200</v>
      </c>
      <c r="G284" s="5" t="s">
        <v>877</v>
      </c>
    </row>
    <row r="285" spans="2:7" ht="15.75" x14ac:dyDescent="0.25">
      <c r="B285" s="6" t="s">
        <v>577</v>
      </c>
      <c r="C285" s="12" t="s">
        <v>273</v>
      </c>
      <c r="D285" s="8">
        <v>414</v>
      </c>
      <c r="E285" s="3">
        <f>100*Tabulka1[[#This Row],[počet obyvatel]]</f>
        <v>41400</v>
      </c>
      <c r="F285" s="3">
        <f>Tabulka1[[#This Row],[příspěvek '[Kč']]]/2</f>
        <v>20700</v>
      </c>
      <c r="G285" s="5" t="s">
        <v>878</v>
      </c>
    </row>
    <row r="286" spans="2:7" ht="15.75" x14ac:dyDescent="0.25">
      <c r="B286" s="6" t="s">
        <v>578</v>
      </c>
      <c r="C286" s="12" t="s">
        <v>274</v>
      </c>
      <c r="D286" s="8">
        <v>2943</v>
      </c>
      <c r="E286" s="3">
        <f>100*Tabulka1[[#This Row],[počet obyvatel]]</f>
        <v>294300</v>
      </c>
      <c r="F286" s="3">
        <f>Tabulka1[[#This Row],[příspěvek '[Kč']]]/2</f>
        <v>147150</v>
      </c>
      <c r="G286" s="5" t="s">
        <v>879</v>
      </c>
    </row>
    <row r="287" spans="2:7" ht="15.75" x14ac:dyDescent="0.25">
      <c r="B287" s="6" t="s">
        <v>579</v>
      </c>
      <c r="C287" s="12" t="s">
        <v>275</v>
      </c>
      <c r="D287" s="8">
        <v>194</v>
      </c>
      <c r="E287" s="3">
        <f>100*Tabulka1[[#This Row],[počet obyvatel]]</f>
        <v>19400</v>
      </c>
      <c r="F287" s="3">
        <f>Tabulka1[[#This Row],[příspěvek '[Kč']]]/2</f>
        <v>9700</v>
      </c>
      <c r="G287" s="5" t="s">
        <v>923</v>
      </c>
    </row>
    <row r="288" spans="2:7" ht="15.75" x14ac:dyDescent="0.25">
      <c r="B288" s="6" t="s">
        <v>580</v>
      </c>
      <c r="C288" s="12" t="s">
        <v>17</v>
      </c>
      <c r="D288" s="8">
        <v>25393</v>
      </c>
      <c r="E288" s="3">
        <f>100*Tabulka1[[#This Row],[počet obyvatel]]</f>
        <v>2539300</v>
      </c>
      <c r="F288" s="3">
        <f>Tabulka1[[#This Row],[příspěvek '[Kč']]]/2</f>
        <v>1269650</v>
      </c>
      <c r="G288" s="5" t="s">
        <v>880</v>
      </c>
    </row>
    <row r="289" spans="2:7" ht="15.75" x14ac:dyDescent="0.25">
      <c r="B289" s="6" t="s">
        <v>581</v>
      </c>
      <c r="C289" s="12" t="s">
        <v>276</v>
      </c>
      <c r="D289" s="8">
        <v>1151</v>
      </c>
      <c r="E289" s="3">
        <f>100*Tabulka1[[#This Row],[počet obyvatel]]</f>
        <v>115100</v>
      </c>
      <c r="F289" s="3">
        <f>Tabulka1[[#This Row],[příspěvek '[Kč']]]/2</f>
        <v>57550</v>
      </c>
      <c r="G289" s="5" t="s">
        <v>881</v>
      </c>
    </row>
    <row r="290" spans="2:7" ht="15.75" x14ac:dyDescent="0.25">
      <c r="B290" s="6" t="s">
        <v>614</v>
      </c>
      <c r="C290" s="12" t="s">
        <v>277</v>
      </c>
      <c r="D290" s="8">
        <v>881</v>
      </c>
      <c r="E290" s="3">
        <f>100*Tabulka1[[#This Row],[počet obyvatel]]</f>
        <v>88100</v>
      </c>
      <c r="F290" s="3">
        <f>Tabulka1[[#This Row],[příspěvek '[Kč']]]/2</f>
        <v>44050</v>
      </c>
      <c r="G290" s="5" t="s">
        <v>882</v>
      </c>
    </row>
    <row r="291" spans="2:7" ht="15.75" x14ac:dyDescent="0.25">
      <c r="B291" s="6" t="s">
        <v>582</v>
      </c>
      <c r="C291" s="12" t="s">
        <v>278</v>
      </c>
      <c r="D291" s="8">
        <v>162</v>
      </c>
      <c r="E291" s="3">
        <f>100*Tabulka1[[#This Row],[počet obyvatel]]</f>
        <v>16200</v>
      </c>
      <c r="F291" s="3">
        <f>Tabulka1[[#This Row],[příspěvek '[Kč']]]/2</f>
        <v>8100</v>
      </c>
      <c r="G291" s="5" t="s">
        <v>883</v>
      </c>
    </row>
    <row r="292" spans="2:7" ht="15.75" x14ac:dyDescent="0.25">
      <c r="B292" s="6" t="s">
        <v>583</v>
      </c>
      <c r="C292" s="12" t="s">
        <v>279</v>
      </c>
      <c r="D292" s="8">
        <v>1517</v>
      </c>
      <c r="E292" s="3">
        <f>100*Tabulka1[[#This Row],[počet obyvatel]]</f>
        <v>151700</v>
      </c>
      <c r="F292" s="3">
        <f>Tabulka1[[#This Row],[příspěvek '[Kč']]]/2</f>
        <v>75850</v>
      </c>
      <c r="G292" s="5" t="s">
        <v>884</v>
      </c>
    </row>
    <row r="293" spans="2:7" ht="15.75" x14ac:dyDescent="0.25">
      <c r="B293" s="6" t="s">
        <v>584</v>
      </c>
      <c r="C293" s="12" t="s">
        <v>280</v>
      </c>
      <c r="D293" s="8">
        <v>320</v>
      </c>
      <c r="E293" s="3">
        <f>100*Tabulka1[[#This Row],[počet obyvatel]]</f>
        <v>32000</v>
      </c>
      <c r="F293" s="3">
        <f>Tabulka1[[#This Row],[příspěvek '[Kč']]]/2</f>
        <v>16000</v>
      </c>
      <c r="G293" s="5" t="s">
        <v>885</v>
      </c>
    </row>
    <row r="294" spans="2:7" ht="15.75" x14ac:dyDescent="0.25">
      <c r="B294" s="6" t="s">
        <v>585</v>
      </c>
      <c r="C294" s="12" t="s">
        <v>281</v>
      </c>
      <c r="D294" s="8">
        <v>1021</v>
      </c>
      <c r="E294" s="3">
        <f>100*Tabulka1[[#This Row],[počet obyvatel]]</f>
        <v>102100</v>
      </c>
      <c r="F294" s="3">
        <f>Tabulka1[[#This Row],[příspěvek '[Kč']]]/2</f>
        <v>51050</v>
      </c>
      <c r="G294" s="5" t="s">
        <v>886</v>
      </c>
    </row>
    <row r="295" spans="2:7" ht="15.75" x14ac:dyDescent="0.25">
      <c r="B295" s="6" t="s">
        <v>586</v>
      </c>
      <c r="C295" s="12" t="s">
        <v>282</v>
      </c>
      <c r="D295" s="8">
        <v>745</v>
      </c>
      <c r="E295" s="3">
        <f>100*Tabulka1[[#This Row],[počet obyvatel]]</f>
        <v>74500</v>
      </c>
      <c r="F295" s="3">
        <f>Tabulka1[[#This Row],[příspěvek '[Kč']]]/2</f>
        <v>37250</v>
      </c>
      <c r="G295" s="5" t="s">
        <v>887</v>
      </c>
    </row>
    <row r="296" spans="2:7" ht="15.75" x14ac:dyDescent="0.25">
      <c r="B296" s="6" t="s">
        <v>587</v>
      </c>
      <c r="C296" s="12" t="s">
        <v>283</v>
      </c>
      <c r="D296" s="8">
        <v>144</v>
      </c>
      <c r="E296" s="3">
        <f>100*Tabulka1[[#This Row],[počet obyvatel]]</f>
        <v>14400</v>
      </c>
      <c r="F296" s="3">
        <f>Tabulka1[[#This Row],[příspěvek '[Kč']]]/2</f>
        <v>7200</v>
      </c>
      <c r="G296" s="5" t="s">
        <v>888</v>
      </c>
    </row>
    <row r="297" spans="2:7" ht="15.75" x14ac:dyDescent="0.25">
      <c r="B297" s="6" t="s">
        <v>588</v>
      </c>
      <c r="C297" s="12" t="s">
        <v>284</v>
      </c>
      <c r="D297" s="8">
        <v>3096</v>
      </c>
      <c r="E297" s="3">
        <f>100*Tabulka1[[#This Row],[počet obyvatel]]</f>
        <v>309600</v>
      </c>
      <c r="F297" s="3">
        <f>Tabulka1[[#This Row],[příspěvek '[Kč']]]/2</f>
        <v>154800</v>
      </c>
      <c r="G297" s="5" t="s">
        <v>889</v>
      </c>
    </row>
    <row r="298" spans="2:7" ht="15.75" x14ac:dyDescent="0.25">
      <c r="B298" s="6" t="s">
        <v>589</v>
      </c>
      <c r="C298" s="12" t="s">
        <v>285</v>
      </c>
      <c r="D298" s="8">
        <v>1449</v>
      </c>
      <c r="E298" s="3">
        <f>100*Tabulka1[[#This Row],[počet obyvatel]]</f>
        <v>144900</v>
      </c>
      <c r="F298" s="3">
        <f>Tabulka1[[#This Row],[příspěvek '[Kč']]]/2</f>
        <v>72450</v>
      </c>
      <c r="G298" s="5" t="s">
        <v>890</v>
      </c>
    </row>
    <row r="299" spans="2:7" ht="15.75" x14ac:dyDescent="0.25">
      <c r="B299" s="6" t="s">
        <v>590</v>
      </c>
      <c r="C299" s="12" t="s">
        <v>286</v>
      </c>
      <c r="D299" s="8">
        <v>555</v>
      </c>
      <c r="E299" s="3">
        <f>100*Tabulka1[[#This Row],[počet obyvatel]]</f>
        <v>55500</v>
      </c>
      <c r="F299" s="3">
        <f>Tabulka1[[#This Row],[příspěvek '[Kč']]]/2</f>
        <v>27750</v>
      </c>
      <c r="G299" s="5" t="s">
        <v>891</v>
      </c>
    </row>
    <row r="300" spans="2:7" ht="15.75" x14ac:dyDescent="0.25">
      <c r="B300" s="6" t="s">
        <v>591</v>
      </c>
      <c r="C300" s="12" t="s">
        <v>287</v>
      </c>
      <c r="D300" s="8">
        <v>2078</v>
      </c>
      <c r="E300" s="3">
        <f>100*Tabulka1[[#This Row],[počet obyvatel]]</f>
        <v>207800</v>
      </c>
      <c r="F300" s="3">
        <f>Tabulka1[[#This Row],[příspěvek '[Kč']]]/2</f>
        <v>103900</v>
      </c>
      <c r="G300" s="5" t="s">
        <v>892</v>
      </c>
    </row>
    <row r="301" spans="2:7" ht="15.75" x14ac:dyDescent="0.25">
      <c r="B301" s="6" t="s">
        <v>592</v>
      </c>
      <c r="C301" s="12" t="s">
        <v>288</v>
      </c>
      <c r="D301" s="8">
        <v>338</v>
      </c>
      <c r="E301" s="3">
        <f>100*Tabulka1[[#This Row],[počet obyvatel]]</f>
        <v>33800</v>
      </c>
      <c r="F301" s="3">
        <f>Tabulka1[[#This Row],[příspěvek '[Kč']]]/2</f>
        <v>16900</v>
      </c>
      <c r="G301" s="5" t="s">
        <v>893</v>
      </c>
    </row>
    <row r="302" spans="2:7" ht="15.75" x14ac:dyDescent="0.25">
      <c r="B302" s="6" t="s">
        <v>593</v>
      </c>
      <c r="C302" s="12" t="s">
        <v>289</v>
      </c>
      <c r="D302" s="8">
        <v>1639</v>
      </c>
      <c r="E302" s="3">
        <f>100*Tabulka1[[#This Row],[počet obyvatel]]</f>
        <v>163900</v>
      </c>
      <c r="F302" s="3">
        <f>Tabulka1[[#This Row],[příspěvek '[Kč']]]/2</f>
        <v>81950</v>
      </c>
      <c r="G302" s="5" t="s">
        <v>894</v>
      </c>
    </row>
    <row r="303" spans="2:7" ht="15.75" x14ac:dyDescent="0.25">
      <c r="B303" s="6" t="s">
        <v>594</v>
      </c>
      <c r="C303" s="12" t="s">
        <v>5</v>
      </c>
      <c r="D303" s="8">
        <v>74191</v>
      </c>
      <c r="E303" s="3">
        <f>100*Tabulka1[[#This Row],[počet obyvatel]]</f>
        <v>7419100</v>
      </c>
      <c r="F303" s="3">
        <f>Tabulka1[[#This Row],[příspěvek '[Kč']]]/2</f>
        <v>3709550</v>
      </c>
      <c r="G303" s="5" t="s">
        <v>895</v>
      </c>
    </row>
    <row r="304" spans="2:7" ht="15.75" x14ac:dyDescent="0.25">
      <c r="B304" s="6" t="s">
        <v>595</v>
      </c>
      <c r="C304" s="12" t="s">
        <v>290</v>
      </c>
      <c r="D304" s="8">
        <v>623</v>
      </c>
      <c r="E304" s="3">
        <f>100*Tabulka1[[#This Row],[počet obyvatel]]</f>
        <v>62300</v>
      </c>
      <c r="F304" s="3">
        <f>Tabulka1[[#This Row],[příspěvek '[Kč']]]/2</f>
        <v>31150</v>
      </c>
      <c r="G304" s="5" t="s">
        <v>896</v>
      </c>
    </row>
    <row r="305" spans="2:7" ht="15.75" x14ac:dyDescent="0.25">
      <c r="B305" s="6" t="s">
        <v>596</v>
      </c>
      <c r="C305" s="12" t="s">
        <v>291</v>
      </c>
      <c r="D305" s="8">
        <v>5532</v>
      </c>
      <c r="E305" s="3">
        <f>100*Tabulka1[[#This Row],[počet obyvatel]]</f>
        <v>553200</v>
      </c>
      <c r="F305" s="3">
        <f>Tabulka1[[#This Row],[příspěvek '[Kč']]]/2</f>
        <v>276600</v>
      </c>
      <c r="G305" s="5" t="s">
        <v>897</v>
      </c>
    </row>
    <row r="306" spans="2:7" ht="15.75" x14ac:dyDescent="0.25">
      <c r="B306" s="6" t="s">
        <v>597</v>
      </c>
      <c r="C306" s="12" t="s">
        <v>292</v>
      </c>
      <c r="D306" s="8">
        <v>576</v>
      </c>
      <c r="E306" s="3">
        <f>100*Tabulka1[[#This Row],[počet obyvatel]]</f>
        <v>57600</v>
      </c>
      <c r="F306" s="3">
        <f>Tabulka1[[#This Row],[příspěvek '[Kč']]]/2</f>
        <v>28800</v>
      </c>
      <c r="G306" s="5" t="s">
        <v>898</v>
      </c>
    </row>
    <row r="307" spans="2:7" ht="15.75" x14ac:dyDescent="0.25">
      <c r="B307" s="6" t="s">
        <v>598</v>
      </c>
      <c r="C307" s="12" t="s">
        <v>293</v>
      </c>
      <c r="D307" s="8">
        <v>1867</v>
      </c>
      <c r="E307" s="3">
        <f>100*Tabulka1[[#This Row],[počet obyvatel]]</f>
        <v>186700</v>
      </c>
      <c r="F307" s="3">
        <f>Tabulka1[[#This Row],[příspěvek '[Kč']]]/2</f>
        <v>93350</v>
      </c>
      <c r="G307" s="5" t="s">
        <v>924</v>
      </c>
    </row>
    <row r="308" spans="2:7" ht="15.75" x14ac:dyDescent="0.25">
      <c r="B308" s="6" t="s">
        <v>599</v>
      </c>
      <c r="C308" s="12" t="s">
        <v>294</v>
      </c>
      <c r="D308" s="8">
        <v>829</v>
      </c>
      <c r="E308" s="3">
        <f>100*Tabulka1[[#This Row],[počet obyvatel]]</f>
        <v>82900</v>
      </c>
      <c r="F308" s="3">
        <f>Tabulka1[[#This Row],[příspěvek '[Kč']]]/2</f>
        <v>41450</v>
      </c>
      <c r="G308" s="5" t="s">
        <v>899</v>
      </c>
    </row>
    <row r="309" spans="2:7" ht="15.75" x14ac:dyDescent="0.25">
      <c r="B309" s="6" t="s">
        <v>600</v>
      </c>
      <c r="C309" s="12" t="s">
        <v>295</v>
      </c>
      <c r="D309" s="8">
        <v>178</v>
      </c>
      <c r="E309" s="3">
        <f>100*Tabulka1[[#This Row],[počet obyvatel]]</f>
        <v>17800</v>
      </c>
      <c r="F309" s="3">
        <f>Tabulka1[[#This Row],[příspěvek '[Kč']]]/2</f>
        <v>8900</v>
      </c>
      <c r="G309" s="5" t="s">
        <v>900</v>
      </c>
    </row>
    <row r="310" spans="2:7" ht="15.75" x14ac:dyDescent="0.25">
      <c r="B310" s="6" t="s">
        <v>601</v>
      </c>
      <c r="C310" s="12" t="s">
        <v>296</v>
      </c>
      <c r="D310" s="8">
        <v>1201</v>
      </c>
      <c r="E310" s="3">
        <f>100*Tabulka1[[#This Row],[počet obyvatel]]</f>
        <v>120100</v>
      </c>
      <c r="F310" s="3">
        <f>Tabulka1[[#This Row],[příspěvek '[Kč']]]/2</f>
        <v>60050</v>
      </c>
      <c r="G310" s="5" t="s">
        <v>901</v>
      </c>
    </row>
    <row r="311" spans="2:7" x14ac:dyDescent="0.25">
      <c r="B311" t="s">
        <v>298</v>
      </c>
      <c r="D311" s="4">
        <f>SUBTOTAL(109,Tabulka1[počet obyvatel])</f>
        <v>580531</v>
      </c>
      <c r="E311" s="4">
        <f>SUBTOTAL(109,Tabulka1[příspěvek '[Kč']])</f>
        <v>58053100</v>
      </c>
      <c r="F311" s="4">
        <f>SUBTOTAL(109,Tabulka1[příspěvek1/2 '[Kč']])</f>
        <v>29026550</v>
      </c>
    </row>
  </sheetData>
  <pageMargins left="0.7" right="0.7" top="0.78740157499999996" bottom="0.78740157499999996" header="0.3" footer="0.3"/>
  <pageSetup paperSize="9" scale="6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Martin</dc:creator>
  <cp:lastModifiedBy>Ševcová Hana</cp:lastModifiedBy>
  <cp:lastPrinted>2024-03-27T07:37:25Z</cp:lastPrinted>
  <dcterms:created xsi:type="dcterms:W3CDTF">2017-03-16T12:56:40Z</dcterms:created>
  <dcterms:modified xsi:type="dcterms:W3CDTF">2024-03-27T07:38:18Z</dcterms:modified>
</cp:coreProperties>
</file>