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showInkAnnotation="0"/>
  <mc:AlternateContent xmlns:mc="http://schemas.openxmlformats.org/markup-compatibility/2006">
    <mc:Choice Requires="x15">
      <x15ac:absPath xmlns:x15ac="http://schemas.microsoft.com/office/spreadsheetml/2010/11/ac" url="S:\KUBERNÁTOVÁ Barbora\ZDRAVOTNICTVÍ\RP16 Stipendijní program pro zdravotnické obory\2025\"/>
    </mc:Choice>
  </mc:AlternateContent>
  <xr:revisionPtr revIDLastSave="0" documentId="13_ncr:1_{4C798113-0608-4942-A38C-69C82C9E5091}" xr6:coauthVersionLast="47" xr6:coauthVersionMax="47" xr10:uidLastSave="{00000000-0000-0000-0000-000000000000}"/>
  <bookViews>
    <workbookView xWindow="-120" yWindow="-120" windowWidth="29040" windowHeight="15720" tabRatio="407" xr2:uid="{00000000-000D-0000-FFFF-FFFF00000000}"/>
  </bookViews>
  <sheets>
    <sheet name="RP16-25" sheetId="1" r:id="rId1"/>
    <sheet name="List1" sheetId="2" state="hidden" r:id="rId2"/>
  </sheets>
  <definedNames>
    <definedName name="_xlnm._FilterDatabase" localSheetId="0" hidden="1">'RP16-25'!$A$1:$L$1</definedName>
    <definedName name="dotace_ZK">'RP16-25'!#REF!</definedName>
    <definedName name="fin_celkem">'RP16-25'!#REF!</definedName>
    <definedName name="fin_zadatel">'RP16-25'!#REF!</definedName>
    <definedName name="_xlnm.Print_Area" localSheetId="1">List1!$A$1:$BE$248</definedName>
    <definedName name="_xlnm.Print_Area" localSheetId="0">'RP16-25'!$B$3:$H$186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1" l="1"/>
  <c r="H122" i="1"/>
  <c r="F18" i="1" l="1"/>
  <c r="H124" i="1"/>
  <c r="B108" i="2"/>
  <c r="B107" i="2"/>
  <c r="B106" i="2"/>
  <c r="B105" i="2"/>
  <c r="B104" i="2"/>
  <c r="AS79" i="2"/>
  <c r="AG79" i="2"/>
  <c r="AG78" i="2"/>
  <c r="V74" i="2"/>
  <c r="X72" i="2"/>
  <c r="AS71" i="2"/>
  <c r="AS70" i="2"/>
  <c r="AS69" i="2"/>
  <c r="AS68" i="2"/>
  <c r="AS67" i="2"/>
  <c r="AS66" i="2"/>
  <c r="W57" i="2"/>
  <c r="AS56" i="2"/>
  <c r="AS55" i="2"/>
  <c r="AS54" i="2"/>
  <c r="AS53" i="2"/>
  <c r="AS52" i="2"/>
  <c r="AS51" i="2"/>
  <c r="B36" i="2"/>
  <c r="BI13" i="2"/>
  <c r="O12" i="2"/>
  <c r="BI11" i="2"/>
  <c r="BI10" i="2"/>
  <c r="O10" i="2"/>
  <c r="O9" i="2"/>
  <c r="O8" i="2"/>
  <c r="AG57" i="2" l="1"/>
  <c r="AG74" i="2" s="1"/>
  <c r="AG72" i="2"/>
  <c r="E140" i="1" l="1"/>
  <c r="H126" i="1"/>
  <c r="H123" i="1"/>
  <c r="H121" i="1"/>
  <c r="G133" i="1" l="1"/>
  <c r="G132" i="1"/>
  <c r="E105" i="1"/>
  <c r="E127" i="1" l="1"/>
  <c r="I133" i="1" s="1"/>
  <c r="H120" i="1" l="1"/>
  <c r="E106" i="1" l="1"/>
  <c r="G136" i="1"/>
  <c r="G139" i="1"/>
  <c r="G137" i="1"/>
  <c r="G138" i="1"/>
  <c r="G140" i="1"/>
  <c r="E24" i="1"/>
  <c r="D23" i="1"/>
</calcChain>
</file>

<file path=xl/sharedStrings.xml><?xml version="1.0" encoding="utf-8"?>
<sst xmlns="http://schemas.openxmlformats.org/spreadsheetml/2006/main" count="488" uniqueCount="348">
  <si>
    <t>IČ:</t>
  </si>
  <si>
    <t>Ulice:</t>
  </si>
  <si>
    <t>PSČ:</t>
  </si>
  <si>
    <t>Telefon:</t>
  </si>
  <si>
    <t>Číslo účtu a kód banky:</t>
  </si>
  <si>
    <t>Název banky, pobočka:</t>
  </si>
  <si>
    <t>Jste registrováni jako plátce DPH:</t>
  </si>
  <si>
    <t>Předpokládané finanční zdroje projektu</t>
  </si>
  <si>
    <t>Finanční podíl žadatele</t>
  </si>
  <si>
    <t>&lt;number&gt;</t>
  </si>
  <si>
    <t>&lt;text&gt;</t>
  </si>
  <si>
    <t>výstup</t>
  </si>
  <si>
    <t>minimální očekávaná závazná hodnota</t>
  </si>
  <si>
    <t>(plátci DPH, kteří mají nárok na odpočet DPH na vstupu podle zákona o dani z přidané hodnoty č. 235/2004 Sb., ve znění pozdějších předpisů, uvádějí všechny ceny v tabulce bez DPH)</t>
  </si>
  <si>
    <t>jednotková cena v Kč</t>
  </si>
  <si>
    <t>celková cena</t>
  </si>
  <si>
    <t>CELKEM</t>
  </si>
  <si>
    <t>Název organizace</t>
  </si>
  <si>
    <t>% z celkové částky</t>
  </si>
  <si>
    <t>Sídlo:</t>
  </si>
  <si>
    <t>Identifikace osob, v nichž má žadatel přímý podíl, včetně uvedení výše tohoto podílu:</t>
  </si>
  <si>
    <t>Název:</t>
  </si>
  <si>
    <t>Počet kusů akcií:</t>
  </si>
  <si>
    <t xml:space="preserve">měrná jednotka </t>
  </si>
  <si>
    <t>FOND ZLÍNSKÉHO KRAJE</t>
  </si>
  <si>
    <t>1. IDENTIFIKACE ŽADATELE</t>
  </si>
  <si>
    <t>Jméno a příjmení:</t>
  </si>
  <si>
    <t>Datum narození:</t>
  </si>
  <si>
    <t>Jméno:</t>
  </si>
  <si>
    <t>Příjmení:</t>
  </si>
  <si>
    <t>Korespondenční adresa:</t>
  </si>
  <si>
    <t>DIČ (je-li přiděleno):</t>
  </si>
  <si>
    <t>Název, popř. obchodní firma:</t>
  </si>
  <si>
    <t>v</t>
  </si>
  <si>
    <t>oddíl</t>
  </si>
  <si>
    <t>vložka</t>
  </si>
  <si>
    <t>Osoba zastupující žadatele:</t>
  </si>
  <si>
    <t>FYZICKÉ OSOBY</t>
  </si>
  <si>
    <t>PRÁVNICKÉ OSOBY</t>
  </si>
  <si>
    <t>Adresa:</t>
  </si>
  <si>
    <t>2. IDENTIFIKACE PROJEKTU</t>
  </si>
  <si>
    <t>2.2 Místo realizace projektu</t>
  </si>
  <si>
    <t>3. VÝSTUPY PROJEKTU</t>
  </si>
  <si>
    <t>4. ROZPOČET PROJEKTU</t>
  </si>
  <si>
    <t>5. ÚČEL A ODŮVODNĚNÍ ŽÁDOSTI</t>
  </si>
  <si>
    <t>Místo:</t>
  </si>
  <si>
    <t>Datum:</t>
  </si>
  <si>
    <t>Bílá pole vyplňuje žadatel, šedá pole jsou určena pro administrativní účely.</t>
  </si>
  <si>
    <t>Číslo</t>
  </si>
  <si>
    <t>Kontrolní položka</t>
  </si>
  <si>
    <t>Doloženo</t>
  </si>
  <si>
    <t>1.</t>
  </si>
  <si>
    <t>Včasnost předložení projektu</t>
  </si>
  <si>
    <t>2.</t>
  </si>
  <si>
    <t>Neporušená a náležitě označená obálka</t>
  </si>
  <si>
    <t>3.</t>
  </si>
  <si>
    <t>4.</t>
  </si>
  <si>
    <t>5.</t>
  </si>
  <si>
    <t>6.</t>
  </si>
  <si>
    <t>7.</t>
  </si>
  <si>
    <t>Smlouvy o zřízení běžného účtu u peněžního ústavu nebo písemné potvrzení peněžního ústavu o vedení běžného účtu žadatele, u příspěvkových organizací obcí rovněž potvrzení o čísle běžného účtu zřizovatele, na který má být dotace zaslána</t>
  </si>
  <si>
    <t>8.</t>
  </si>
  <si>
    <t>Plná moc (v případě zastoupení na základě plné moci)</t>
  </si>
  <si>
    <t>9.</t>
  </si>
  <si>
    <t>10.</t>
  </si>
  <si>
    <t>11.</t>
  </si>
  <si>
    <t>Způsobilost žadatele</t>
  </si>
  <si>
    <t>Způsobilost projektu</t>
  </si>
  <si>
    <t>Způsobilost výdajů projektu</t>
  </si>
  <si>
    <t>A - Ano splněno</t>
  </si>
  <si>
    <t>N - Ne nesplněno</t>
  </si>
  <si>
    <t>NŽ - nepožadováno</t>
  </si>
  <si>
    <t>Pouze pro administrativní účely - nevyplňovat!</t>
  </si>
  <si>
    <t xml:space="preserve">Místo a datum: </t>
  </si>
  <si>
    <t>Podpisy osob provádějících otevírání obálek, posouzení administrativní shody a kontrolu přijatelnosti:</t>
  </si>
  <si>
    <t>1.2 Údaje o plátcovství daně z přidané hodnoty:</t>
  </si>
  <si>
    <t>4.2 Předpokládané finanční zdroje projektu:</t>
  </si>
  <si>
    <t>Uvést pouze v případě, není-li shodné s adresou sídla.</t>
  </si>
  <si>
    <t>Email:</t>
  </si>
  <si>
    <t>Titul:</t>
  </si>
  <si>
    <t>č.p.:</t>
  </si>
  <si>
    <t>Obec:</t>
  </si>
  <si>
    <t>Titul za:</t>
  </si>
  <si>
    <t>Právní důvod zastoupení:</t>
  </si>
  <si>
    <t>Uvést seznam právnických osob (obchodních korporací ve smyslu zákona č. 90/2012 Sb.), v nichž má žadatel majetkový podíl spolu s uvedením výše podílu/akcií, u akcií se uvede jmenovitá hodnota a počet kusů.</t>
  </si>
  <si>
    <t>Pokud jste registrováni jako plátce DPH, uveďte, zda máte nárok na odpočet vstupu u aktivity, na kterou žádáte dotaci?</t>
  </si>
  <si>
    <t>Okres:</t>
  </si>
  <si>
    <t>Požadovaná výše podpory v Kč:</t>
  </si>
  <si>
    <t>% z celkových způsobilých výdajů projektu:</t>
  </si>
  <si>
    <t>Forma podpory:</t>
  </si>
  <si>
    <t>Jmenovitá hodnota akcií:</t>
  </si>
  <si>
    <t>Podporované aktivity Programu:</t>
  </si>
  <si>
    <t>Podpory od jiných veřejných zdrojů ČR nebo EU a od jiných organizací (partneři, sponzoři, … ) či jiných zdrojů</t>
  </si>
  <si>
    <t>Funkce:</t>
  </si>
  <si>
    <t>Typ žadatele:</t>
  </si>
  <si>
    <t>Právní forma žadatele:</t>
  </si>
  <si>
    <t>Zdůvodnění potřebnosti realizace projektu, jeho komplexnosti, specifikace přínosů realizace projektu a naléhavosti řešení projektu, včetně specifikace problémových míst oblasti a toho jak přispěje realizace projektu k jejich odstranění:</t>
  </si>
  <si>
    <t>2.3 Požadovaná podpora a její forma</t>
  </si>
  <si>
    <t>4.1 Předpokládané způsobilé výdaje projektu</t>
  </si>
  <si>
    <t>Zapsaný u krajského/městského soudu:</t>
  </si>
  <si>
    <t>(vyplnit pouze u právnické osoby zapsané ve veřejném rejstříku)</t>
  </si>
  <si>
    <t>Název projektu:</t>
  </si>
  <si>
    <t>Uvést krátký a výstižný název projektu.</t>
  </si>
  <si>
    <t>Registrační číslo Žádosti:</t>
  </si>
  <si>
    <t>Monitorovací indikátory projektu</t>
  </si>
  <si>
    <t xml:space="preserve">Částka v Kč </t>
  </si>
  <si>
    <t>Uplatnění v režimu přenesené povinnosti:</t>
  </si>
  <si>
    <t>Právnická osoba</t>
  </si>
  <si>
    <t>ks</t>
  </si>
  <si>
    <t>Čestné prohlášení žadatele o podporu v režimu de minimis</t>
  </si>
  <si>
    <t>Uvést místo fyzické realizace projektu.</t>
  </si>
  <si>
    <t>plná moc</t>
  </si>
  <si>
    <t>zákonné</t>
  </si>
  <si>
    <t>ANO</t>
  </si>
  <si>
    <t>NE</t>
  </si>
  <si>
    <t>vyberte z následujících možností:</t>
  </si>
  <si>
    <t>DOTACE</t>
  </si>
  <si>
    <t>Monitorovací indikátory (výstupy projektu) a jejich kvantifikace uvedené v této tabulce budou v případě schválení dotace přeneseny do Smlouvy o poskytnutí dotace a poskytnutí finančních prostředků poskytovatelem dotace bude vázáno na jejich splnění. Naplnění monitorovacích indikátorů projektu bude specifikováno příjemcem dotace v Závěrečné zprávě s vyúčtováním dotace.</t>
  </si>
  <si>
    <t>Dotace požadovaná od Zlínského kraje</t>
  </si>
  <si>
    <t>Pozn.: Dotaci požadovanou od Zlínského kraje zaokrouhlete, prosím, na celé stokoruny dolů.</t>
  </si>
  <si>
    <r>
      <t xml:space="preserve">Účel, na který bude dotace použita: 
</t>
    </r>
    <r>
      <rPr>
        <sz val="10"/>
        <rFont val="Calibri"/>
        <family val="2"/>
        <charset val="238"/>
        <scheme val="minor"/>
      </rPr>
      <t xml:space="preserve">Rozsah max. 500 znaků </t>
    </r>
  </si>
  <si>
    <t>Žadatel o dotaci prohlašuje, že:
a) ve všech částech této Žádosti o poskytnutí dotace, uvedl úplně a pravdivě všechny údaje jemu známé o skutečnostech a záměrech, k jejichž sdělení byl v této Žádosti o poskytnutí dotace vyzván,
b) není v likvidaci; pokud je žadatel fyzickou osobou, prohlašuje dále, že mu nebyl v předchozích třech letech uložen soudem nebo správním orgánem zákaz činnosti, týkající se provozování živnosti,
c) vůči jeho majetku neprobíhá insolvenční řízení, v němž bylo vydáno rozhodnutí o úpadku nebo nebyl insolvenční návrh zamítnut proto, že majetek nepostačuje k úhradě nákladů insolvenčního řízení nebo nebyl konkurs zrušen proto, že majetek byl zcela nepostačující k uspokojení věřitelů (zákon č. 182/2006 Sb.,  insolvenční zákon, ve znění pozdějších předpisů),
d) nepozastavil své činnosti, které mají bezprostřední vztah k realizaci projektu, anebo není v nějaké analogické situaci,
e) ke dni zpracování této Žádosti o poskytnutí dotace nemá v evidenci daní zachycen daňový nedoplatek nebo splatný nedoplatek na pojistném nebo na penále na veřejné zdravotní pojištění nebo na pojistném nebo na penále na sociální zabezpečení a příspěvku na státní politiku zaměstnanosti,
f) nebyl pravomocně odsouzen pro trestný čin, jehož skutková podstata souvisí s předmětem podnikání žadatele podle zvláštních právních předpisů nebo došlo k zahlazení odsouzení za spáchání takového trestného činu; jde-li o právnickou osobu, musí tuto podmínku splňovat jak tato právnická osoba, tak její statutární orgán nebo každý člen statutárního orgánu, a je-li statutárním orgánem žadatele či členem statutárního orgánu žadatele právnická osoba, musí tento předpoklad splňovat jak tato právnická osoba, tak její statutární orgán nebo každý člen statutárního orgánu této právnické osoby; podává-li Žádost o poskytnutí dotace zahraniční právnická osoba prostřednictvím své organizační složky, musí předpoklad podle tohoto písmene splňovat vedle uvedených osob rovněž vedoucí této organizační složky; tento základní kvalifikační předpoklad musí žadatel splňovat jak ve vztahu k území České republiky, tak k zemi svého sídla, místa podnikání či bydliště
g) nebyl v posledních třech letech disciplinárně potrestán podle zvláštních předpisů upravujících výkon odborné činnosti, pokud tato činnost souvisí s předmětem dotace,
h) má zajištěny finanční zdroje na spolufinancování projektu ve stanovené výši, struktuře (neakceptovatelné je spolufinancování prostřednictvím leasingu),
i) oznámí Poskytovateli dotace (Zlínský kraj) veškeré změny v údajích, uvedených v této Žádosti o poskytnutí dotace v průběhu jejího posuzování,
j) není podnikem v obtížích podle Sdělení Komise Pokyny pro státní podporu na záchranu a restrukturalizaci nefinančních podniků v obtížích (2014/C 249/01) či podle Nařízení Komise (EU) č. 651/2014 ze dne 17. června 2014, kterým se v souladu s články 107 a 108 Smlouvy prohlašují určité kategorie podpory za slučitelné s vnitřním trhem, 
k) mu nebyl vystaven inkasní příkaz v návaznosti na rozhodnutí Evropské Komise, jímž byla podpora prohlášena za protiprávní a neslučitelnou s vnitřním trhem.</t>
  </si>
  <si>
    <t>N</t>
  </si>
  <si>
    <t>A</t>
  </si>
  <si>
    <t>NŽ</t>
  </si>
  <si>
    <t>Celková přijatelnost Žádosti o poskytnutí dotace</t>
  </si>
  <si>
    <t>6. PROHLÁŠENÍ ŽADATELE</t>
  </si>
  <si>
    <t>7. PODPIS ŽADATELE/OSOBY OPRÁVNĚNÉ JEDNAT JMÉNEM ŽADATELE</t>
  </si>
  <si>
    <t>8. KONTROLNÍ SEZNAM</t>
  </si>
  <si>
    <t>(před odesláním si prosím ověřte, zda je Vaše Žádost o poskytnutí dotace úplná)</t>
  </si>
  <si>
    <r>
      <t xml:space="preserve">IČ žadatele:
</t>
    </r>
    <r>
      <rPr>
        <i/>
        <sz val="10"/>
        <rFont val="Calibri"/>
        <family val="2"/>
        <charset val="238"/>
        <scheme val="minor"/>
      </rPr>
      <t>(vyplnit pouze, je-li IČ přiděleno)</t>
    </r>
  </si>
  <si>
    <t>Originál Žádosti o poskytnutí dotace</t>
  </si>
  <si>
    <t>Výše podílu/akcií (%):</t>
  </si>
  <si>
    <t>Identifikace osob s podílem v této právnické osobě:</t>
  </si>
  <si>
    <t>Uvést seznam osob (fyzických , právnických) s uvedením výše podílu/akcií, u akcií se uvede jmenovitá hodnota a počet kusů).
(vztahuje se pouze na žadatele, který je obchodní korporací ve smyslu zákona č. 90/2012 Sb., o obchodních korporacích.)</t>
  </si>
  <si>
    <t>Kontaktní osoba</t>
  </si>
  <si>
    <t>Vyplňujte, je-li odlišná od osoby zastupující žadatele.</t>
  </si>
  <si>
    <t>Stipendium pro studenty/ky prezenčních studijních programů VOŠ či VŠ v nelékařských zdravotnických oborech</t>
  </si>
  <si>
    <r>
      <t xml:space="preserve">Jméno a příjmení / název žadatele:
</t>
    </r>
    <r>
      <rPr>
        <sz val="10"/>
        <rFont val="Calibri"/>
        <family val="2"/>
        <charset val="238"/>
        <scheme val="minor"/>
      </rPr>
      <t>Uvést jméno a příjmení žadatele, je-li žadatelem fyzická či fyzická podnikající osoba. Uvést název žadatele, je-li žadatelem právnická osoba.</t>
    </r>
  </si>
  <si>
    <t>Právní forma žadatele - jednotný číselník</t>
  </si>
  <si>
    <t>akciová společnost (a.s.)</t>
  </si>
  <si>
    <t>církevní právnické osoby</t>
  </si>
  <si>
    <t>komanditní společnost (k.s.)</t>
  </si>
  <si>
    <t>komora</t>
  </si>
  <si>
    <t>nadace a nadační fond</t>
  </si>
  <si>
    <t>obecně prospěšná společnost (o.p.s.)</t>
  </si>
  <si>
    <t>pobočný spolek</t>
  </si>
  <si>
    <t>společnost s ručením omezeným (s.r.o.)</t>
  </si>
  <si>
    <t>spolek</t>
  </si>
  <si>
    <t>obchodní společnosti</t>
  </si>
  <si>
    <t>ústav</t>
  </si>
  <si>
    <t>veřejná obchodní společnost (v.o.s.)</t>
  </si>
  <si>
    <t>zahraniční pravnická osoba</t>
  </si>
  <si>
    <t>zájmové sdružení právnických osob</t>
  </si>
  <si>
    <t>příspěvkové organizace kraje</t>
  </si>
  <si>
    <t>příspěvkové organizace ostatní</t>
  </si>
  <si>
    <t>příspěvkové organizace zřizované obcemi</t>
  </si>
  <si>
    <t>Zlín</t>
  </si>
  <si>
    <t>Kroměříž</t>
  </si>
  <si>
    <t>Uherské Hradiště</t>
  </si>
  <si>
    <t>Vsetín</t>
  </si>
  <si>
    <r>
      <t xml:space="preserve">PŘEDPOKLÁDANÉ FINANČNÍ ZDROJE 
</t>
    </r>
    <r>
      <rPr>
        <i/>
        <sz val="10"/>
        <color theme="1"/>
        <rFont val="Calibri"/>
        <family val="2"/>
        <charset val="238"/>
        <scheme val="minor"/>
      </rPr>
      <t>(musí se rovnat celkovým neinvestičním uznatelným výdajům - pole E120)</t>
    </r>
  </si>
  <si>
    <t xml:space="preserve">Počet uzavřených smluv o stipendiu </t>
  </si>
  <si>
    <t>2.1 Doba, v níž má být dosaženo účelu</t>
  </si>
  <si>
    <t>2.1.1 Doba realizace projektu</t>
  </si>
  <si>
    <t>2.1.2 Termín konání akce/aktivity/fyzické realizace projektu</t>
  </si>
  <si>
    <t xml:space="preserve">Datum zahájení projektu: </t>
  </si>
  <si>
    <t xml:space="preserve">Datum ukončení projektu: </t>
  </si>
  <si>
    <r>
      <t xml:space="preserve">Datum zahájení akce/aktivity/fyzické realizace projektu: 
</t>
    </r>
    <r>
      <rPr>
        <sz val="10"/>
        <color theme="1"/>
        <rFont val="Calibri"/>
        <family val="2"/>
        <charset val="238"/>
        <scheme val="minor"/>
      </rPr>
      <t>(jedná se o informativní údaj pro poskytovatele dotace)</t>
    </r>
  </si>
  <si>
    <r>
      <t xml:space="preserve">Datum ukončení akce/aktivity/fyzické realizace projektu: 
</t>
    </r>
    <r>
      <rPr>
        <sz val="10"/>
        <color theme="1"/>
        <rFont val="Calibri"/>
        <family val="2"/>
        <charset val="238"/>
        <scheme val="minor"/>
      </rPr>
      <t>(jedná se o informativní údaj pro poskytovatele dotace)</t>
    </r>
  </si>
  <si>
    <t>Doklady prokazující formální ustanovení subjektu žadatele - výpis z Obchodního rejstříku nebo jiného příslušného rejstříku</t>
  </si>
  <si>
    <t>Stipendium pro studenty/ky prezečního studia šestiletého magisterského programu Všeobecné lékařství/Všeobecné lekárstvo</t>
  </si>
  <si>
    <t>Stipendium pro studenty/ky kombinovaných studijních programů VOŠ či VŠ v nelékařských zdravotnických oborech</t>
  </si>
  <si>
    <t>počet stipendistů</t>
  </si>
  <si>
    <t>počet let poskytování stipendia</t>
  </si>
  <si>
    <t>Rozhodnutí o udělení oprávnění k poskytování zdravotnických služeb nebo rozhodnutí o registraci nestátního zdravotnického zařízení</t>
  </si>
  <si>
    <t>12.</t>
  </si>
  <si>
    <r>
      <rPr>
        <b/>
        <sz val="12"/>
        <color theme="1"/>
        <rFont val="Calibri"/>
        <family val="2"/>
        <charset val="238"/>
        <scheme val="minor"/>
      </rPr>
      <t>NEINVESTIČNÍ  ZPŮSOBILÉ VÝDAJE</t>
    </r>
    <r>
      <rPr>
        <sz val="10"/>
        <color theme="1"/>
        <rFont val="Calibri"/>
        <family val="2"/>
        <charset val="238"/>
        <scheme val="minor"/>
      </rPr>
      <t xml:space="preserve">
Agregovaná výdajová položka</t>
    </r>
  </si>
  <si>
    <t>SEKCE ROZVOJOVÉ PROGRAMY A KRIZOVÉ ŘÍZENÍ</t>
  </si>
  <si>
    <t>1.3. Poskytování stipendií pro studenty/ky kombinovaných studijních programů VOŠ či VŠ v nelékařských zdravotnických oborech po celou délku studia podmíněné závazkem pracovat v pracovním poměru pro poskytovatele stipendia minimálně po dobu 3 let od úspěšného ukončení studia při úvazku 1,0 a při nižším rozsahu pracovního úvazku po dobu poměrně prodlouženou.</t>
  </si>
  <si>
    <t>Vyberte ze seznamu:</t>
  </si>
  <si>
    <t>1.1 Podpora vybavení ambulance praktického lékaře                                                                                               (všeobecný praktický lékař a praktický lékař pro děti a dorost/pediatr)</t>
  </si>
  <si>
    <t>1.2 Podpora vybavení ambulance zubního lékaře</t>
  </si>
  <si>
    <t>Žádost o poskytnutí dotace</t>
  </si>
  <si>
    <t>1.3 Podpora vybavení ambulance dětského psychiatra</t>
  </si>
  <si>
    <r>
      <t xml:space="preserve"> </t>
    </r>
    <r>
      <rPr>
        <b/>
        <sz val="10"/>
        <rFont val="Arial"/>
        <family val="2"/>
        <charset val="238"/>
      </rPr>
      <t>(dále jen „Žádost“)</t>
    </r>
  </si>
  <si>
    <t>I. IDENTIFIKACE ŽÁDOSTI</t>
  </si>
  <si>
    <r>
      <t>Registrační číslo:</t>
    </r>
    <r>
      <rPr>
        <b/>
        <sz val="9"/>
        <rFont val="Arial"/>
        <family val="2"/>
        <charset val="238"/>
      </rPr>
      <t xml:space="preserve">
</t>
    </r>
    <r>
      <rPr>
        <sz val="9"/>
        <rFont val="Arial"/>
        <family val="2"/>
        <charset val="238"/>
      </rPr>
      <t>(pouze pro vnitřní potřebu)</t>
    </r>
  </si>
  <si>
    <t>Žadatel:</t>
  </si>
  <si>
    <t xml:space="preserve">Název projektu: </t>
  </si>
  <si>
    <t>Požadovaná výše dotace v Kč:</t>
  </si>
  <si>
    <t>Dotace</t>
  </si>
  <si>
    <t>Charakter podpory:</t>
  </si>
  <si>
    <t>II. IDENTIFIKACE PROJEKTU</t>
  </si>
  <si>
    <t>2.1 Doba realizace projektu (tj. doba, v níž má být dosaženo účelu)</t>
  </si>
  <si>
    <t>Specifikujte dobu realizace projektu, akce nebo aktivity ve formátu den-měsíc-rok. Žadateli se při nastavení doby realizace projektu, akce nebo aktivity doporučuje počítat s časovou rezervou pro případ neočekávaných okolností, které by vedly k prodloužení realizace projektu, akce nebo aktivity. Za způsobilé výdaje, které budou poskytovatelem podpory proplaceny, budou považovány pouze ty výdaje, které žadateli v této době vzniknou a budou v ní i uhrazeny. U typu financování, kdy žadatel při vyúčtování předkládá pouze vznik výdajů a úhradu výdajů dokládá až měsíc po vyplacení podpory, se jedná o výdaje, které v této době žadateli vzniknou. V případě kulturních, společenských a sportovních akcí uvádí žadatel i termín, ve kterém se bude akce konat.</t>
  </si>
  <si>
    <t>Doba realizace projektu:</t>
  </si>
  <si>
    <t>Datum zahájení:</t>
  </si>
  <si>
    <t>Datum ukončení:</t>
  </si>
  <si>
    <t>2.2 Termín konání fyzické realizace projektu</t>
  </si>
  <si>
    <t>Vyberte</t>
  </si>
  <si>
    <t>2.3 Místo realizace projektu</t>
  </si>
  <si>
    <t>Adresa ordinace:</t>
  </si>
  <si>
    <t>2.4 Předpokládané výstupy projektu (monitorovací indikátory):</t>
  </si>
  <si>
    <t>Výstupy a jejich kvantifikace uvedené v Žádosti se stanou v případě přidělení dotace orgány kraje součástí Smlouvy o poskytnutí podpory a poskytnutí finančních prostředků bude vázáno na jejich splnění. Naplnění výstupů uvedených v Žádosti bude specifikováno příjemcem podpory v Závěrečné zprávě s vyúčtováním podpory.</t>
  </si>
  <si>
    <t>Výstup</t>
  </si>
  <si>
    <r>
      <t>Měrná jednotka
(akce, osoba, ks, m</t>
    </r>
    <r>
      <rPr>
        <vertAlign val="superscript"/>
        <sz val="10"/>
        <color indexed="8"/>
        <rFont val="Arial"/>
        <family val="2"/>
        <charset val="238"/>
      </rPr>
      <t>2</t>
    </r>
    <r>
      <rPr>
        <sz val="10"/>
        <color indexed="8"/>
        <rFont val="Arial"/>
        <family val="2"/>
        <charset val="238"/>
      </rPr>
      <t>,…)</t>
    </r>
  </si>
  <si>
    <t>Minimální předpokládaná hodnota</t>
  </si>
  <si>
    <t>Počet podpořených ambulancí</t>
  </si>
  <si>
    <t>2.5. Odůvodnění Žádosti</t>
  </si>
  <si>
    <t>2.6. Účel, na který bude podpora použita</t>
  </si>
  <si>
    <t>III. ROZPOČET PROJEKTU</t>
  </si>
  <si>
    <t>2.1 Údaje o plátcovství daně z přidané hodnoty</t>
  </si>
  <si>
    <t>Jste registrován jako plátce DPH?</t>
  </si>
  <si>
    <t>Máte nárok na odpočet vstupu u aktivity, na kterou žádáte podporu?</t>
  </si>
  <si>
    <t>Uplatnění v režimu přenesené daňové povinnosti?</t>
  </si>
  <si>
    <t>2.2 Předpokládané výdaje projektu</t>
  </si>
  <si>
    <r>
      <t xml:space="preserve">Požadovaná podpora z rozpočtu Zlínského kraje může dosáhnout maximálně 70 % celkových způsobilých výdajů. Celková výše poskytnuté podpory ze zdrojů Zlínského kraje a dalších zdrojů příjemce nesmí překročit 100 % celkových způsobilých výdajů. Dojde-li k navýšení skutečných zdrojů financování projektu specifikovaných v předložené Žádosti o poskytnutí individuální podpory z Fondu Zlínského kraje a tyto zdroje překročí celkové skutečné způsobilé výdaje projektu, dojde ke krácení poskytované podpory, a to o částku, o kterou veškeré zdroje tohoto projektu (podpora ZK, příjmy projektu, další zdroje financování) převýší celkové skutečné způsobilé výdaje. V případě, že podpora byla již vyplacena, je příjemce povinen tuto částku poskytovateli vrátit do 15 dnů od doručení výzvy. </t>
    </r>
    <r>
      <rPr>
        <b/>
        <i/>
        <sz val="8.5"/>
        <rFont val="Arial"/>
        <family val="2"/>
        <charset val="238"/>
      </rPr>
      <t>Do tabulky níže vepište souhrn nakupovaného vybavení pod agregovanou položku, zároveň dle druhu výdaje na investiční (vedené na majetkových účtech či  majektové evidenci na kartách dlouhodobého majetku) a neivenstiční (vedené na nákladových účtech či ve výdajích). Tyto tabulky budou rozpracovány v samostatné příloze "Podrobný rozpočet projektu", ve kterém bude konkretizován popis jednotlivého nakupovaného vybavení včetně jednotkových cen za jednotlivé položky.</t>
    </r>
  </si>
  <si>
    <t>Způsobilé INVESTIČNÍ výdaje</t>
  </si>
  <si>
    <t>Výdajová položka</t>
  </si>
  <si>
    <r>
      <t>Předpokládané  způsobilé výdaje investiční</t>
    </r>
    <r>
      <rPr>
        <sz val="8"/>
        <rFont val="Arial"/>
        <family val="2"/>
        <charset val="238"/>
      </rPr>
      <t xml:space="preserve"> (rozpočet)</t>
    </r>
    <r>
      <rPr>
        <sz val="10"/>
        <rFont val="Arial"/>
        <family val="2"/>
        <charset val="238"/>
      </rPr>
      <t>:</t>
    </r>
  </si>
  <si>
    <t>Technické a přístrojové vybavení</t>
  </si>
  <si>
    <t>Terapeutické pomůcky</t>
  </si>
  <si>
    <t>Softwarové vybavení</t>
  </si>
  <si>
    <t>Ostatní vybavení</t>
  </si>
  <si>
    <t>CELKEM způsobilé INVESTIČNÍ výdaje</t>
  </si>
  <si>
    <t>Způsobilé NEINVESTIČNÍ výdaje</t>
  </si>
  <si>
    <r>
      <t>Předpokládané  způsobilé výdaje neinvestiční</t>
    </r>
    <r>
      <rPr>
        <sz val="8"/>
        <rFont val="Arial"/>
        <family val="2"/>
        <charset val="238"/>
      </rPr>
      <t xml:space="preserve"> (rozpočet)</t>
    </r>
    <r>
      <rPr>
        <sz val="10"/>
        <rFont val="Arial"/>
        <family val="2"/>
        <charset val="238"/>
      </rPr>
      <t>:</t>
    </r>
  </si>
  <si>
    <t>CELKEM způsobilé NEINVESTIČNÍ výdaje</t>
  </si>
  <si>
    <t>CELKOVÉ ZPŮSOBILÉ VÝDAJE</t>
  </si>
  <si>
    <t>Tuto žádost vytiskněte až po vyplnění "Podrobného položkového rozpočtu", který je jednou z povinných příloh žádosti.</t>
  </si>
  <si>
    <t>Celkové způsobilé výdaje a předpokládané finanční zdroje</t>
  </si>
  <si>
    <t>Celkové způsobilé výdaje</t>
  </si>
  <si>
    <t>Požadovaná podpora z rozpočtu ZK</t>
  </si>
  <si>
    <t>Termín konání akce:</t>
  </si>
  <si>
    <t>Termín zahájení:</t>
  </si>
  <si>
    <t>Termín ukončení:</t>
  </si>
  <si>
    <t>III. PUBLICITA PROJEKTU, AKCE NEBO AKTIVITY</t>
  </si>
  <si>
    <t>V případě vyhovění Žádosti je příjemce podpory povinen zajistit publicitu Zlínského kraje jako poskytovatele podpory. Způsob zajištění publicity projektu, akce nebo aktivity a způsob jejího prokázání bude stanoven ve Smlouvě o poskytnutí podpory.</t>
  </si>
  <si>
    <t>IV. SEZNAM PŘÍPADNÝCH PŘÍLOH ŽÁDOSTI</t>
  </si>
  <si>
    <r>
      <t xml:space="preserve">Uveďte přílohy, které jsou dokládány společně s Žádostí - jejich seznam je na uvážení žadatele s tím, že </t>
    </r>
    <r>
      <rPr>
        <b/>
        <i/>
        <sz val="9"/>
        <color indexed="10"/>
        <rFont val="Arial"/>
        <family val="2"/>
        <charset val="238"/>
      </rPr>
      <t xml:space="preserve">podrobný položkový rozpočet je povinnou přílohou Žádosti. </t>
    </r>
    <r>
      <rPr>
        <i/>
        <sz val="9"/>
        <color indexed="10"/>
        <rFont val="Arial"/>
        <family val="2"/>
        <charset val="238"/>
      </rPr>
      <t>V případě zastoupení na základě plné moci je nutno vždy doložit Plnou moc coby přílohu Žádosti. Doporučujeme doložit doklad o aktuálním bankovním spojení (např. kopii smlouvy o zřízení bankovního účtu žadatele nebo potvrzení bankovního ústavu) a doklad o osvědčující existenci žadatele dle typu žadatele (např. kopie výpisu z příslušného rejstříku).</t>
    </r>
  </si>
  <si>
    <t>IV. IDENTIFIKACE ŽADATELE</t>
  </si>
  <si>
    <t>5.1 Právní forma žadatele:</t>
  </si>
  <si>
    <t>podnikající fyzická osoba</t>
  </si>
  <si>
    <t>právnická osoba</t>
  </si>
  <si>
    <t>ID datové schránky:</t>
  </si>
  <si>
    <r>
      <t>Počet obyvatel k 1.1. kal. roku, ve kterém je o podporu žádáno</t>
    </r>
    <r>
      <rPr>
        <vertAlign val="superscript"/>
        <sz val="10"/>
        <rFont val="Arial"/>
        <family val="2"/>
        <charset val="238"/>
      </rPr>
      <t>1)</t>
    </r>
    <r>
      <rPr>
        <sz val="10"/>
        <rFont val="Arial"/>
        <family val="2"/>
        <charset val="238"/>
      </rPr>
      <t xml:space="preserve">: </t>
    </r>
    <r>
      <rPr>
        <sz val="8"/>
        <rFont val="Arial"/>
        <family val="2"/>
        <charset val="238"/>
      </rPr>
      <t xml:space="preserve">                          </t>
    </r>
    <r>
      <rPr>
        <i/>
        <sz val="8"/>
        <rFont val="Arial"/>
        <family val="2"/>
        <charset val="238"/>
      </rPr>
      <t xml:space="preserve"> </t>
    </r>
  </si>
  <si>
    <t>v … oddíl … vložka …</t>
  </si>
  <si>
    <t>Jiná evidence:</t>
  </si>
  <si>
    <r>
      <rPr>
        <vertAlign val="superscript"/>
        <sz val="8"/>
        <rFont val="Arial"/>
        <family val="2"/>
        <charset val="238"/>
      </rPr>
      <t>1)</t>
    </r>
    <r>
      <rPr>
        <sz val="8"/>
        <rFont val="Arial"/>
        <family val="2"/>
        <charset val="238"/>
      </rPr>
      <t xml:space="preserve"> Dle Vyhlášky Ministerstva financí ČR o procentním podílu jednotlivých obcí na částech celostátního hrubého výnosu daně z přidané hodnoty a daní z příjmů (dále jen „vyhláška“) účinné k 1.1. příslušného kalendářního roku, ve kterém je o podporu žádáno.</t>
    </r>
  </si>
  <si>
    <t>Titul, jméno a příjmení, titul za:</t>
  </si>
  <si>
    <t>Zákonné</t>
  </si>
  <si>
    <t>Plná moc</t>
  </si>
  <si>
    <r>
      <t xml:space="preserve">Identifikace osob zastupujících právnickou osobu s uvedením právního důvodu zastoupení, tj.  </t>
    </r>
    <r>
      <rPr>
        <u/>
        <sz val="11"/>
        <rFont val="Arial"/>
        <family val="2"/>
        <charset val="238"/>
      </rPr>
      <t>zastoupení statutárním orgánem nebo zastoupení na základě plné moci</t>
    </r>
    <r>
      <rPr>
        <sz val="11"/>
        <rFont val="Arial"/>
        <family val="2"/>
        <charset val="238"/>
      </rPr>
      <t>:</t>
    </r>
  </si>
  <si>
    <r>
      <rPr>
        <sz val="10"/>
        <rFont val="Arial"/>
        <family val="2"/>
        <charset val="238"/>
      </rPr>
      <t xml:space="preserve">Zastoupení   </t>
    </r>
    <r>
      <rPr>
        <sz val="11"/>
        <rFont val="Arial"/>
        <family val="2"/>
        <charset val="238"/>
      </rPr>
      <t xml:space="preserve">                 </t>
    </r>
    <r>
      <rPr>
        <sz val="9"/>
        <rFont val="Arial"/>
        <family val="2"/>
        <charset val="238"/>
      </rPr>
      <t>(doplňte název funkce nebo plnou moc s uvedením data):</t>
    </r>
  </si>
  <si>
    <t>Výpis z evidence skutečných majitelů</t>
  </si>
  <si>
    <t xml:space="preserve">Žadatel je právnickou osobou s povinností evidovat skutečné majitele podle zákona o evidenci skutečných </t>
  </si>
  <si>
    <t>vyberte</t>
  </si>
  <si>
    <t xml:space="preserve"> majitelů:</t>
  </si>
  <si>
    <t>Žadatel je povinen k žádosti předložit úplný výpis platných údajů a údajů, které byly vymazány bez náhrady nebo s nahrazenými novými údaji, o skutečném majiteli právnické osoby podle  zákona upravujícího evidenci skutečných majitelů. V případě, že je žadatel o dotaci zahraniční právnickou osobou, doloží údaje o svém skutečném majiteli buď výpisem ze zahraniční evidence obdobné evidenci skutečných majitelů, nebo, pokud taková zahraniční evidence neexistuje, sdělí identifikační údaje všech osob, které jsou skutečným majitelem zahraniční právnické osoby, a předloží doklady, z nichž vyplývá vztah všech osob k zahraniční právnické osobě, zejména výpis ze zahraniční evidence obdobné obchodnímu rejstříku, seznam akcionářů, rozhodnutí statutárního orgánu o vyplacení podílu na zisku, společenská smlouva, zakladatelská listina nebo stanovy.</t>
  </si>
  <si>
    <t>Pokud je žadatel obchodní společností, podpisem žádosti čestně prohlašuje, že žádný ze skutečných majitelů není veřejným funkcionářem ve smyslu § 4c zákona č. 159/2006 Sb., o střetu zájmů.</t>
  </si>
  <si>
    <t>POVINNOU PŘÍLOHOU této žádosti je úplný výpis platných údajů a údajů, které byly vymazány bez náhrady nebo s nahrazenými novými údaji, o skutečném majiteli právnické osoby.</t>
  </si>
  <si>
    <r>
      <t xml:space="preserve">IČO: </t>
    </r>
    <r>
      <rPr>
        <i/>
        <sz val="8"/>
        <rFont val="Arial"/>
        <family val="2"/>
        <charset val="238"/>
      </rPr>
      <t>(bylo-li přiděleno)</t>
    </r>
  </si>
  <si>
    <t>Výše podílu/akcií</t>
  </si>
  <si>
    <t>Jmenovitá hodnota akcií</t>
  </si>
  <si>
    <t>Má žadatel přímý podíl v nějaké právnické osobě:</t>
  </si>
  <si>
    <t>Ano</t>
  </si>
  <si>
    <t>Ne</t>
  </si>
  <si>
    <t>IČO: (bylo-li přiděleno)</t>
  </si>
  <si>
    <t>5.2 Korespondenční adresa</t>
  </si>
  <si>
    <t>(Vyplňte jen v případě, že je korespondenční adresa odlišná od sídla žadatele)</t>
  </si>
  <si>
    <t>Korespondenční adresa:
(ulice, č.p., PSČ, obec)</t>
  </si>
  <si>
    <t>5.3 Údaje o bankovním spojení žadatele</t>
  </si>
  <si>
    <t>Uveďte údaje o bankovním spojení, tj. název banky a číslo účtu, na který poskytovatel podpory podporu žadateli odešle.</t>
  </si>
  <si>
    <t>5.4 Údaje o zřizovateli žadatele</t>
  </si>
  <si>
    <t>(Vyplňují pouze organizace zřizované obcemi, tj. příspěvkové organizace obcí)</t>
  </si>
  <si>
    <t>Název zřizovatele:</t>
  </si>
  <si>
    <t>IČO zřizovatele:</t>
  </si>
  <si>
    <t>Sídlo zřizovatele:
(ulice, č.p., PSČ, obec)</t>
  </si>
  <si>
    <t>Název banky zřizovatele, pobočka:</t>
  </si>
  <si>
    <t>Číslo účtu a kód banky zřizovatele:</t>
  </si>
  <si>
    <t>5.4 Údaje o plátcovství daně z přidané hodnoty</t>
  </si>
  <si>
    <t>Jste-li registrován jako plátce DPH uveďte, zda máte nárok na odpočet vstupu u aktivity, na kterou žádáte podporu?</t>
  </si>
  <si>
    <t>VI. Prohlášení žadatele</t>
  </si>
  <si>
    <t>Žadatel o podporu prohlašuje, že:</t>
  </si>
  <si>
    <t>a) ve všech částech této Žádosti uvedl úplně a pravdivě všechny údaje jemu známé o skutečnostech a záměrech, k jejichž sdělení byl v této Žádosti vyzván,</t>
  </si>
  <si>
    <t>b) není v likvidaci; pokud je žadatel fyzickou osobou, prohlašuje dále, že mu nebyl v předchozích třech letech uložen soudem nebo správním orgánem zákaz činnosti, týkající se provozování živnosti,</t>
  </si>
  <si>
    <t>c) vůči jeho majetku neprobíhá insolvenční řízení, v němž bylo vydáno rozhodnutí o úpadku nebo nebyl insolvenční návrh zamítnut proto, že majetek nepostačuje k úhradě nákladů insolvenčního řízení nebo nebyl konkurs zrušen proto, že majetek byl zcela nepostačující k uspokojení věřitelů (zákon č. 182/2006 Sb.,  insolvenční zákon, ve znění pozdějších předpisů), a není proti němu vedeno exekuční řízení či řízení o výkonu rozhodnutí;</t>
  </si>
  <si>
    <t>d) nepozastavil své činnosti, které mají bezprostřední vztah k realizaci projektu, anebo není v nějaké analogické situaci,</t>
  </si>
  <si>
    <t>e) ke dni zpracování této Žádosti nemá v evidenci daní zachycen daňový nedoplatek nebo splatný nedoplatek na pojistném nebo na penále na veřejné zdravotní pojištění nebo na pojistném nebo na penále na sociální zabezpečení a příspěvku na státní politiku zaměstnanosti,</t>
  </si>
  <si>
    <t>f) nebyl pravomocně odsouzen pro trestný čin, jehož skutková podstata souvisí s předmětem podnikání žadatele podle zvláštních právních předpisů nebo došlo k zahlazení odsouzení za spáchání takového trestného činu; jde-li o právnickou osobu, musí tuto podmínku splňovat jak tato právnická osoba, tak její statutární orgán nebo každý člen statutárního orgánu, a je-li statutárním orgánem žadatele či členem statutárního orgánu žadatele právnická osoba, musí tento předpoklad splňovat jak tato právnická osoba, tak její statutární orgán nebo každý člen statutárního orgánu této právnické osoby; podává-li Žádost zahraniční právnická osoba prostřednictvím své organizační složky, musí předpoklad podle tohoto písmene splňovat vedle uvedených osob rovněž vedoucí této organizační složky; tento základní kvalifikační předpoklad musí žadatel splňovat jak ve vztahu k území České republiky, tak k zemi svého sídla, místa podnikání či bydliště,</t>
  </si>
  <si>
    <t>g) nebyl v posledních třech letech disciplinárně potrestán podle zvláštních předpisů upravujících výkon odborné činnosti, pokud tato činnost souvisí s předmětem podpory,</t>
  </si>
  <si>
    <t>h) má zajištěny finanční zdroje na spolufinancování projektu, akce nebo aktivity ve stanovené výši, struktuře (neakceptovatelné je spolufinancování prostřednictvím leasingu),</t>
  </si>
  <si>
    <t>i) oznámí Poskytovateli podpory (Zlínský kraj) veškeré změny v údajích, uvedených v této Žádosti v průběhu jejího posuzování.</t>
  </si>
  <si>
    <t xml:space="preserve">j) není podnikem v potížích podle Sdělení Komise Pokyny pro státní podporu na záchranu a restrukturalizaci nefinančních podniků v obtížích (2014/C 249/01) či podle Nařízení Komise (EU) č. 651/2014 ze dne 17. června 2014, kterým se v souladu s články 107 a 108 Smlouvy prohlašují určité kategorie podpory za slučitelné s vnitřním trhem, </t>
  </si>
  <si>
    <t>k) mu nebyl vystaven inkasní příkaz v návaznosti na rozhodnutí Evropské Komise, jímž byla podpora prohlášena za protiprávní a neslučitelnou s vnitřním trhem.</t>
  </si>
  <si>
    <t xml:space="preserve">l) že ve smyslu článku 5l nařízení Rady EU č. 833/2014 ze dne 31. července 2014 o omezujících opatřeních vzhledem k činnostem Ruska destabilizujícím situaci na Ukrajině, ve znění jeho novelizací, není právnickou osobou, subjektem nebo orgánem usazeným v Rusku, které je z více než 50 % ve veřejném vlastnictví či pod veřejnou kontrolou. </t>
  </si>
  <si>
    <t xml:space="preserve">m) že není uveden na jmenném seznamu v přílohách nařízení Rady EU č. 208/2014 ze dne 5. března 2014 o omezujících opatřeních vůči některým osobám, subjektům a orgánům vzhledem k situaci na Ukrajině, ve znění jeho novelizací a nařízení Rady EU č. 269/2014 ze dne 17. března 2014 o omezujících opatřeních vzhledem k činnostem narušujícím nebo ohrožujícím územní celistvost, svrchovanost a nezávislost Ukrajiny, ve znění jeho novelizací. </t>
  </si>
  <si>
    <t>n) že není ani jinak sankcionovanou osobou ve smyslu dalších případných právních předpisů EU.</t>
  </si>
  <si>
    <t>Žadatel je povinen v případě čerpání podpory:</t>
  </si>
  <si>
    <t>a) pro účely kontroly archivovat veškerou dokumentaci k projektu, akci nebo aktivitě po dobu 10 let po ukončení řešení projektu, akce nebo aktivity,
b) přijímat v požadovaném termínu a kvalitě nápravná opatření, která vzejdou z kontrol řešení projektu, akce nebo aktivity,
c) vyžaduje-li to charakter projektu, akce nebo aktivity, postupovat v souladu se zákonem č.134/2016 Sb., o zadávání veřejných zakázek, a to od počátku řešení projektu, akce nebo aktivity,
d) v případě, že nemůže splnit závazky z projektu, akce nebo aktivity vyplývající, neprodleně vrátit Poskytovateli podpory veškeré účelové finanční prostředky, které mu byly poskytnuty, ve smyslu zákona č. 250/2000 Sb., o rozpočtových pravidlech územních rozpočtů,
e) vést o projektu oddělenou účetní evidenci a výkaznictví, a to od zahájení řešení projektu, akce nebo aktivity.</t>
  </si>
  <si>
    <t>V. Informace o zpracování osobních údajů</t>
  </si>
  <si>
    <t>(týká se pouze žadatele, kterým je fyzická osoba podnikající či nepodnikající)</t>
  </si>
  <si>
    <r>
      <rPr>
        <b/>
        <sz val="9"/>
        <rFont val="Arial"/>
        <family val="2"/>
        <charset val="238"/>
      </rPr>
      <t>Správce osobních údajů – kontaktní údaje:</t>
    </r>
    <r>
      <rPr>
        <sz val="9"/>
        <rFont val="Arial"/>
        <family val="2"/>
        <charset val="238"/>
      </rPr>
      <t xml:space="preserve">
Zlínský kraj, třída Tomáše Bati 21, 761 90 Zlín, IČO: 70 89 13 20, telefon: +420 577 043 111, ID datové schránky: scsbwku (dále také „správce“)</t>
    </r>
  </si>
  <si>
    <r>
      <rPr>
        <b/>
        <sz val="9"/>
        <rFont val="Arial"/>
        <family val="2"/>
        <charset val="238"/>
      </rPr>
      <t xml:space="preserve">Pověřenec pro ochranu osobních údajů – kontaktní údaje: </t>
    </r>
    <r>
      <rPr>
        <sz val="9"/>
        <rFont val="Arial"/>
        <family val="2"/>
        <charset val="238"/>
      </rPr>
      <t xml:space="preserve">
Zlínský kraj, Mgr. Ing. Zdeněk Vašátko, třída Tomáše Bati 21, 761 90 Zlín, telefon: +420 577 043 580, ID datové schránky: scsbwku, poverenec.oou@kr-zlinsky.cz (dále také „pověřenec)</t>
    </r>
  </si>
  <si>
    <r>
      <rPr>
        <b/>
        <sz val="9"/>
        <rFont val="Arial"/>
        <family val="2"/>
        <charset val="238"/>
      </rPr>
      <t>Účel zpracování osobních údajů:</t>
    </r>
    <r>
      <rPr>
        <sz val="9"/>
        <rFont val="Arial"/>
        <family val="2"/>
        <charset val="238"/>
      </rPr>
      <t xml:space="preserve">
Účelem zpracování osobních údajů je poskytování veřejné finanční podpory Zlínským krajem (sběr a vyhodnocení žádostí o poskytnutí dotace, schvalování poskytnutí/neposkytnutí dotace, uzavření veřejnoprávní smlouvy o poskytnutí dotace) a dále veřejnosprávní kontrola u žadatelů/příjemců veřejné finanční podpory.</t>
    </r>
  </si>
  <si>
    <t xml:space="preserve">Právní základ zpracování a důvod poskytnutí osobních údajů:
Osobní údaje žadatele, tj. subjektu údajů, poskytnuté správci prostřednictvím žádosti, jsou poskytnuty povinně a mohou být zpracovány bez souhlasu žadatele, přičemž právním základem pro zpracování je dle čl. 6 odst. 1 NAŘÍZENÍ EVROPSKÉHO PARLAMENTU A RADY (EU) 2016/679 ze dne 27. dubna 2016 o ochraně fyzických osob v souvislosti se zpracováním osobních údajů a o volném pohybu těchto údajů a o zrušení směrnice 95/46/ES (dále jen „Obecné nařízení o ochraně osobních údajů“), písmena:
</t>
  </si>
  <si>
    <t>- b) zpracování je nezbytné pro splnění smlouvy, jejíž smluvní stranou je subjekt údajů, nebo pro provedení opatření přijatých před uzavřením smlouvy na žádost tohoto subjektu údajů,</t>
  </si>
  <si>
    <t>- c) zpracování je nezbytné pro splnění právní povinnosti, která se na správce vztahuje dle zákona 
č. 129/2000 Sb., o krajích, č. 250/2000 Sb., o rozpočtových pravidlech územních rozpočtů, č. 320/2001 Sb., o finanční kontrole ve veřejné správě a o změně některých zákonů, č. 255/2012 Sb., kontrolní řád, č. 340/2015 Sb., o registru smluv.  
Neposkytnutí osobních údajů subjektem údajů bude znamenat, že správce nebude moci zařadit subjekt údajů mezi žadatele o dotaci.</t>
  </si>
  <si>
    <r>
      <rPr>
        <b/>
        <sz val="9"/>
        <rFont val="Arial"/>
        <family val="2"/>
        <charset val="238"/>
      </rPr>
      <t>Kategorie osobních údajů, kategorie příjemců osobních údajů a prostředky zpracování osobních údajů:</t>
    </r>
    <r>
      <rPr>
        <sz val="9"/>
        <rFont val="Arial"/>
        <family val="2"/>
        <charset val="238"/>
      </rPr>
      <t xml:space="preserve">
Žadatel poskytuje osobní údaje v rozsahu uvedeném v žádosti. Pro účely zveřejnění ve smyslu § 8b odst. 3 zákona č. 106/1999 Sb., o svobodném přístupu k informacím pouze v rozsahu: jméno, příjmení, rok narození, obec, kde má příjemce dotace trvalý pobyt, výše, účel a podmínky poskytnutých veřejných prostředků, kdy takové osobní údaje budou zpřístupněny všem osobám. Pokud se týče ostatních osobních údajů, takové nebudou správcem veřejně zpřístupněny, přičemž budou zpřístupněny pouze zaměstnancům správce, kteří takové osobní údaje budou zpracovávat a rovněž všem orgánům způsobilým vykonávat kontrolu.
Osobní údaje budou zpracovávány manuálně v listinné a automatizovaně v elektronické podobě.</t>
    </r>
  </si>
  <si>
    <r>
      <rPr>
        <b/>
        <sz val="9"/>
        <rFont val="Arial"/>
        <family val="2"/>
        <charset val="238"/>
      </rPr>
      <t>Doba uložení osobních údajů:</t>
    </r>
    <r>
      <rPr>
        <sz val="9"/>
        <rFont val="Arial"/>
        <family val="2"/>
        <charset val="238"/>
      </rPr>
      <t xml:space="preserve">
Osobní údaje v rozsahu uvedeném v žádosti budou uloženy u správce po celou dobu trvání projektu, v období udržitelnosti projektu a dále dle příslušných lhůt pro dané dokumenty v souladu příslušnými právními předpisy v oblasti archivnictví a spisové služby (včetně interních předpisů správce).</t>
    </r>
  </si>
  <si>
    <r>
      <rPr>
        <b/>
        <sz val="9"/>
        <rFont val="Arial"/>
        <family val="2"/>
        <charset val="238"/>
      </rPr>
      <t>Práva subjektu údajů:</t>
    </r>
    <r>
      <rPr>
        <sz val="9"/>
        <rFont val="Arial"/>
        <family val="2"/>
        <charset val="238"/>
      </rPr>
      <t xml:space="preserve">
V souladu s příslušnými ustanoveními Obecného nařízení o ochraně osobních údajů má subjekt údajů právo požadovat od správce přístup k osobním údajům, které se ho týkají, jejich opravu nebo výmaz, popřípadě omezení zpracování, a vznést námitku proti zpracování, jakož i práva na přenositelnost údajů. Tato výše uvedená práva jsou limitována zákonnými povinnostmi správce při zpracování osobních údajů.
Subjekt údajů má také právo podat stížnost u Úřadu pro ochranu osobních údajů, má-li za to, že správce při zpracování osobních údajů postupuje v rozporu s Obecným nařízením o ochraně osobních údajů. 
Požadavky subjektu údajů budou vždy řádně posouzeny a vypořádány v souladu s příslušnými ustanoveními Obecného nařízení o ochraně osobních údajů.
Svá práva vůči správci uplatňuje subjekt údajů cestou podání na správce nebo na pověřence pro ochranu osobních údajů prokazatelnou formou.</t>
    </r>
  </si>
  <si>
    <r>
      <rPr>
        <b/>
        <sz val="9"/>
        <rFont val="Arial"/>
        <family val="2"/>
        <charset val="238"/>
      </rPr>
      <t>Automatizované rozhodování:</t>
    </r>
    <r>
      <rPr>
        <sz val="9"/>
        <rFont val="Arial"/>
        <family val="2"/>
        <charset val="238"/>
      </rPr>
      <t xml:space="preserve">
Při zpracování osobních údajů subjektu údajů nebude docházet k automatizovanému rozhodování ani k profilování.</t>
    </r>
  </si>
  <si>
    <t>V. Povinné přílohy žádosti</t>
  </si>
  <si>
    <t>Podrobný položkový rozpočet</t>
  </si>
  <si>
    <t>Nerelevantní</t>
  </si>
  <si>
    <r>
      <rPr>
        <b/>
        <sz val="10"/>
        <rFont val="Arial"/>
        <family val="2"/>
        <charset val="238"/>
      </rPr>
      <t xml:space="preserve">Smlouva/-y o zřízení běžného účtu </t>
    </r>
    <r>
      <rPr>
        <sz val="10"/>
        <rFont val="Arial"/>
        <family val="2"/>
        <charset val="238"/>
      </rPr>
      <t xml:space="preserve">u peněžního ústavu </t>
    </r>
    <r>
      <rPr>
        <b/>
        <sz val="10"/>
        <rFont val="Arial"/>
        <family val="2"/>
        <charset val="238"/>
      </rPr>
      <t>nebo písemné potvrzení peněžního ústavu o vedení běžného účtu</t>
    </r>
    <r>
      <rPr>
        <sz val="10"/>
        <rFont val="Arial"/>
        <family val="2"/>
        <charset val="238"/>
      </rPr>
      <t xml:space="preserve"> žadatele</t>
    </r>
  </si>
  <si>
    <t>Doklad prokazující formální ustavení subjektu žadatele</t>
  </si>
  <si>
    <t>-</t>
  </si>
  <si>
    <r>
      <t>oprávnění k poskytování zdravotních služeb (vztahující se k projektu) 
(</t>
    </r>
    <r>
      <rPr>
        <i/>
        <u/>
        <sz val="10"/>
        <color indexed="8"/>
        <rFont val="Arial"/>
        <family val="2"/>
        <charset val="238"/>
      </rPr>
      <t>u fyzické osoby podnikající)</t>
    </r>
  </si>
  <si>
    <r>
      <t xml:space="preserve">výpis z Obchodního rejstříku nebo jiného příslušného rejstříku ne starší než 90 dnů 
ode dne podání Žádosti </t>
    </r>
    <r>
      <rPr>
        <i/>
        <u/>
        <sz val="10"/>
        <color indexed="8"/>
        <rFont val="Arial"/>
        <family val="2"/>
        <charset val="238"/>
      </rPr>
      <t>(u právnické osoby, je-li tato v rejstříku vedena)</t>
    </r>
  </si>
  <si>
    <r>
      <t xml:space="preserve"> doklad o registraci podle příslušného zákona
</t>
    </r>
    <r>
      <rPr>
        <i/>
        <u/>
        <sz val="10"/>
        <color indexed="8"/>
        <rFont val="Arial"/>
        <family val="2"/>
        <charset val="238"/>
      </rPr>
      <t>(u církevních právnických osob, nadací a nadačních fondů)</t>
    </r>
  </si>
  <si>
    <r>
      <t xml:space="preserve">Výpis usnesení Zastupitelstva obce o volbě starosty, který tuto funkci ke dni 
podání Žádosti vykonává </t>
    </r>
    <r>
      <rPr>
        <i/>
        <u/>
        <sz val="10"/>
        <color indexed="8"/>
        <rFont val="Arial"/>
        <family val="2"/>
        <charset val="238"/>
      </rPr>
      <t>(u obcí)</t>
    </r>
  </si>
  <si>
    <r>
      <rPr>
        <b/>
        <sz val="10"/>
        <rFont val="Arial"/>
        <family val="2"/>
        <charset val="238"/>
      </rPr>
      <t>Čestné prohlášení žadatele o podporu v režimu de minimis</t>
    </r>
    <r>
      <rPr>
        <sz val="10"/>
        <rFont val="Arial"/>
        <family val="2"/>
        <charset val="238"/>
      </rPr>
      <t xml:space="preserve"> </t>
    </r>
    <r>
      <rPr>
        <i/>
        <u/>
        <sz val="10"/>
        <rFont val="Arial"/>
        <family val="2"/>
        <charset val="238"/>
      </rPr>
      <t>(originál)</t>
    </r>
  </si>
  <si>
    <r>
      <rPr>
        <b/>
        <sz val="10"/>
        <rFont val="Arial"/>
        <family val="2"/>
        <charset val="238"/>
      </rPr>
      <t>Čestné prohlášení žadatele o podporu o závazku podílet se na lékařské pohotovostní službě</t>
    </r>
    <r>
      <rPr>
        <sz val="10"/>
        <rFont val="Arial"/>
        <family val="2"/>
        <charset val="238"/>
      </rPr>
      <t xml:space="preserve"> ve Zlínském kraji v průběhu realizace projektu a v době udržitelnosti </t>
    </r>
    <r>
      <rPr>
        <i/>
        <u/>
        <sz val="10"/>
        <rFont val="Arial"/>
        <family val="2"/>
        <charset val="238"/>
      </rPr>
      <t>(originál)</t>
    </r>
  </si>
  <si>
    <r>
      <rPr>
        <b/>
        <sz val="10"/>
        <rFont val="Arial"/>
        <family val="2"/>
        <charset val="238"/>
      </rPr>
      <t xml:space="preserve">Plná moc </t>
    </r>
    <r>
      <rPr>
        <i/>
        <sz val="10"/>
        <rFont val="Arial"/>
        <family val="2"/>
        <charset val="238"/>
      </rPr>
      <t>(pouze v případě zastoupení na základě plné moci)</t>
    </r>
    <r>
      <rPr>
        <sz val="10"/>
        <rFont val="Arial"/>
        <family val="2"/>
        <charset val="238"/>
      </rPr>
      <t xml:space="preserve"> </t>
    </r>
    <r>
      <rPr>
        <i/>
        <u/>
        <sz val="10"/>
        <rFont val="Arial"/>
        <family val="2"/>
        <charset val="238"/>
      </rPr>
      <t>(originál)</t>
    </r>
  </si>
  <si>
    <r>
      <rPr>
        <b/>
        <sz val="10"/>
        <rFont val="Arial"/>
        <family val="2"/>
        <charset val="238"/>
      </rPr>
      <t>Úplný výpis z evidence skutečných majitelů</t>
    </r>
    <r>
      <rPr>
        <sz val="10"/>
        <rFont val="Arial"/>
        <family val="2"/>
        <charset val="238"/>
      </rPr>
      <t xml:space="preserve"> </t>
    </r>
    <r>
      <rPr>
        <i/>
        <sz val="10"/>
        <rFont val="Arial"/>
        <family val="2"/>
        <charset val="238"/>
      </rPr>
      <t>(originál,</t>
    </r>
    <r>
      <rPr>
        <b/>
        <i/>
        <sz val="10"/>
        <rFont val="Arial Black"/>
        <family val="2"/>
        <charset val="238"/>
      </rPr>
      <t xml:space="preserve"> pouze u právnických osob)</t>
    </r>
  </si>
  <si>
    <t>Kontaktní osoba:</t>
  </si>
  <si>
    <t>Titul, jméno a příjmení:</t>
  </si>
  <si>
    <t>Den vyhotovení Žádosti:</t>
  </si>
  <si>
    <t>Podpis žadatele / osoby zastupující žadatele:</t>
  </si>
  <si>
    <r>
      <t xml:space="preserve">Kontrolní seznam </t>
    </r>
    <r>
      <rPr>
        <i/>
        <sz val="10"/>
        <color indexed="63"/>
        <rFont val="Arial"/>
        <family val="2"/>
        <charset val="238"/>
      </rPr>
      <t>(pro potřeby administrátora)</t>
    </r>
  </si>
  <si>
    <t>Elektronická verze Žádosti o poskytnutí dotace</t>
  </si>
  <si>
    <t>Celková přijatelnost žádosti o poskytnutí dotace</t>
  </si>
  <si>
    <t>RP16-23 STIPENDIJNÍ PROGRAM PRO ZDRAVOTNICKÉ OBORY</t>
  </si>
  <si>
    <r>
      <rPr>
        <b/>
        <u/>
        <sz val="20"/>
        <rFont val="Calibri"/>
        <family val="2"/>
        <charset val="238"/>
        <scheme val="minor"/>
      </rPr>
      <t xml:space="preserve">Žádost o poskytnutí dotace </t>
    </r>
    <r>
      <rPr>
        <b/>
        <sz val="20"/>
        <color theme="1"/>
        <rFont val="Calibri"/>
        <family val="2"/>
        <charset val="238"/>
        <scheme val="minor"/>
      </rPr>
      <t xml:space="preserve">
</t>
    </r>
    <r>
      <rPr>
        <b/>
        <sz val="11"/>
        <color theme="1"/>
        <rFont val="Calibri"/>
        <family val="2"/>
        <charset val="238"/>
        <scheme val="minor"/>
      </rPr>
      <t>dále jen "Žádost"</t>
    </r>
  </si>
  <si>
    <t>1.1. Poskytování stipendií pro studenty/ky prezenčního studia šestiletého magisterského programu Všeobecné lékařství/Všeobecné lekárstvo v od 4. ročníku studia podmíněné závazkem pracovat v pracovním poměru pro poskytovatele stipendia do doby absolvování základního kmene specializačního oboru a dále minimálně po dobu 2 let po jeho získání při úvazku 1,0 a při nižším rozsahu pracovního úvazku po dobu poměrně prodlouženou.</t>
  </si>
  <si>
    <t>1.2. Poskytování stipendií pro studenty/ky prezenčních studijních programů VOŠ či VŠ v nelékařských zdravotnických oborech poslední tři roky studia podmíněné závazkem pracovat v pracovním poměru pro poskytovatele stipendia minimálně po dobu 3 let při úvazku 1,0 a při nižším rozsahu pracovního úvazku po dobu poměrně prodlouženou.</t>
  </si>
  <si>
    <t>Stipendium pro studenty/ky prezenčních studijních programů VOŠ či VŠ v nelékařských zdravotnických oborech - radiologický asistent</t>
  </si>
  <si>
    <t>Vygeneruje se automaticky</t>
  </si>
  <si>
    <t>Vygeneruje se automaticky po vyplnění Přílohy 1</t>
  </si>
  <si>
    <t>Vygeneruje se</t>
  </si>
  <si>
    <t>l) že ve smyslu článku 5l nařízení Rady EU č. 833/2014 ze dne 31. července 2014 o omezujících opatřeních vzhledem k činnostem Ruska destabilizujícím situaci na Ukrajině, ve znění jeho novelizací, není právnickou osobou, subjektem nebo orgánem usazeným v Rusku, které je z více než 50 % ve veřejném vlastnictví či pod veřejnou kontrolou.
m) že není uveden na jmenném seznamu v přílohách nařízení Rady EU č. 208/2014 ze dne 5. března 2014 o omezujících opatřeních vůči některým osobám, subjektům a orgánům vzhledem k situaci na Ukrajině, ve znění jeho novelizací a nařízení Rady EU č. 269/2014 ze dne 17. března 2014 o omezujících opatřeních vzhledem k činnostem narušujícím nebo ohrožujícím územní celistvost, svrchovanost a nezávislost Ukrajiny, ve znění jeho novelizací.
n) že není ani jinak sankcionovanou osobou ve smyslu dalších případných právních předpisů EU.
o) není účastníkem soudního řízení, jehož jedním z dalších účastníků je poskytovatel, případně právnická osoba zřízená nebo založená poskytovatelem (tyto osoby jsou uvedené na adrese: https://zlinskykraj.cz/seznam-zrizovanych-a-zalozenych-organizaci-zlinskym-krajem).</t>
  </si>
  <si>
    <t>RP16-25 STIPENDIJNÍ PROGRAM PRO ZDRAVOTNICKÉ OBORY</t>
  </si>
  <si>
    <t>pro rok 2025</t>
  </si>
  <si>
    <t>Stipendium pro studenty/ky prezečního studia šestiletého magisterského programu Všeobecné lékařství/Všeobecné lekárstvo při závazku pracovat v prac.poměru pro poskytovatele stipendia na interním oboru (tedy oboru se základním kmenem interním a neurologickém)</t>
  </si>
  <si>
    <t>Stipendium pro studenty/ky prezenčních studijních programů VOŠ či VŠ v nelékařských zdravotnických oborech - při závazku pracovat v pracovním poměru pro poskytovatele stipendia na interním oboru</t>
  </si>
  <si>
    <t>Elektronický
podpis: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</si>
</sst>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 &quot;Kč&quot;"/>
    <numFmt numFmtId="165" formatCode="#,##0.000"/>
    <numFmt numFmtId="166" formatCode="[&lt;=99999]###\ ##;##\ ##\ ##"/>
  </numFmts>
  <fonts count="121" x14ac:knownFonts="1">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20"/>
      <color theme="1"/>
      <name val="Calibri"/>
      <family val="2"/>
      <charset val="238"/>
      <scheme val="minor"/>
    </font>
    <font>
      <b/>
      <sz val="10"/>
      <color theme="1"/>
      <name val="Calibri"/>
      <family val="2"/>
      <charset val="238"/>
      <scheme val="minor"/>
    </font>
    <font>
      <sz val="10"/>
      <color rgb="FFFF0000"/>
      <name val="Calibri"/>
      <family val="2"/>
      <charset val="238"/>
      <scheme val="minor"/>
    </font>
    <font>
      <i/>
      <sz val="10"/>
      <color rgb="FF0070C0"/>
      <name val="Calibri"/>
      <family val="2"/>
      <charset val="238"/>
      <scheme val="minor"/>
    </font>
    <font>
      <b/>
      <u/>
      <sz val="14"/>
      <color theme="1"/>
      <name val="Calibri"/>
      <family val="2"/>
      <charset val="238"/>
      <scheme val="minor"/>
    </font>
    <font>
      <sz val="10"/>
      <name val="Calibri"/>
      <family val="2"/>
      <charset val="238"/>
      <scheme val="minor"/>
    </font>
    <font>
      <sz val="10"/>
      <color rgb="FF0070C0"/>
      <name val="Calibri"/>
      <family val="2"/>
      <charset val="238"/>
      <scheme val="minor"/>
    </font>
    <font>
      <b/>
      <sz val="14"/>
      <color theme="1"/>
      <name val="Calibri"/>
      <family val="2"/>
      <charset val="238"/>
      <scheme val="minor"/>
    </font>
    <font>
      <sz val="10"/>
      <color theme="1"/>
      <name val="Arial"/>
      <family val="2"/>
      <charset val="238"/>
    </font>
    <font>
      <sz val="11"/>
      <color rgb="FF0070C0"/>
      <name val="Calibri"/>
      <family val="2"/>
      <charset val="238"/>
      <scheme val="minor"/>
    </font>
    <font>
      <sz val="10"/>
      <color theme="0" tint="-0.499984740745262"/>
      <name val="Calibri"/>
      <family val="2"/>
      <charset val="238"/>
      <scheme val="minor"/>
    </font>
    <font>
      <b/>
      <sz val="9"/>
      <color theme="1"/>
      <name val="Arial"/>
      <family val="2"/>
      <charset val="238"/>
    </font>
    <font>
      <sz val="9"/>
      <color theme="1"/>
      <name val="Arial"/>
      <family val="2"/>
      <charset val="238"/>
    </font>
    <font>
      <sz val="9"/>
      <color rgb="FFC0C0C0"/>
      <name val="Arial"/>
      <family val="2"/>
      <charset val="238"/>
    </font>
    <font>
      <u/>
      <sz val="9"/>
      <color theme="1"/>
      <name val="Arial"/>
      <family val="2"/>
      <charset val="238"/>
    </font>
    <font>
      <b/>
      <sz val="10"/>
      <color rgb="FF0070C0"/>
      <name val="Calibri"/>
      <family val="2"/>
      <charset val="238"/>
      <scheme val="minor"/>
    </font>
    <font>
      <b/>
      <sz val="10"/>
      <color theme="0"/>
      <name val="Calibri"/>
      <family val="2"/>
      <charset val="238"/>
      <scheme val="minor"/>
    </font>
    <font>
      <i/>
      <sz val="10"/>
      <name val="Calibri"/>
      <family val="2"/>
      <charset val="238"/>
      <scheme val="minor"/>
    </font>
    <font>
      <i/>
      <sz val="11"/>
      <name val="Calibri"/>
      <family val="2"/>
      <charset val="238"/>
      <scheme val="minor"/>
    </font>
    <font>
      <sz val="11"/>
      <name val="Calibri"/>
      <family val="2"/>
      <charset val="238"/>
      <scheme val="minor"/>
    </font>
    <font>
      <b/>
      <sz val="10"/>
      <name val="Calibri"/>
      <family val="2"/>
      <charset val="238"/>
      <scheme val="minor"/>
    </font>
    <font>
      <sz val="12"/>
      <name val="Calibri"/>
      <family val="2"/>
      <charset val="238"/>
      <scheme val="minor"/>
    </font>
    <font>
      <b/>
      <sz val="12"/>
      <name val="Calibri"/>
      <family val="2"/>
      <charset val="238"/>
      <scheme val="minor"/>
    </font>
    <font>
      <b/>
      <sz val="14"/>
      <name val="Calibri"/>
      <family val="2"/>
      <charset val="238"/>
      <scheme val="minor"/>
    </font>
    <font>
      <b/>
      <sz val="12"/>
      <color theme="1"/>
      <name val="Calibri"/>
      <family val="2"/>
      <charset val="238"/>
      <scheme val="minor"/>
    </font>
    <font>
      <sz val="10"/>
      <name val="Arial"/>
      <family val="2"/>
      <charset val="238"/>
    </font>
    <font>
      <b/>
      <i/>
      <sz val="12"/>
      <name val="Calibri"/>
      <family val="2"/>
      <charset val="238"/>
      <scheme val="minor"/>
    </font>
    <font>
      <sz val="11"/>
      <color theme="0"/>
      <name val="Calibri"/>
      <family val="2"/>
      <charset val="238"/>
      <scheme val="minor"/>
    </font>
    <font>
      <sz val="10"/>
      <color theme="0"/>
      <name val="Calibri"/>
      <family val="2"/>
      <charset val="238"/>
      <scheme val="minor"/>
    </font>
    <font>
      <sz val="20"/>
      <color theme="0"/>
      <name val="Calibri"/>
      <family val="2"/>
      <charset val="238"/>
      <scheme val="minor"/>
    </font>
    <font>
      <b/>
      <sz val="20"/>
      <color theme="0"/>
      <name val="Calibri"/>
      <family val="2"/>
      <charset val="238"/>
      <scheme val="minor"/>
    </font>
    <font>
      <i/>
      <sz val="10"/>
      <color theme="0"/>
      <name val="Calibri"/>
      <family val="2"/>
      <charset val="238"/>
      <scheme val="minor"/>
    </font>
    <font>
      <sz val="26"/>
      <color theme="0"/>
      <name val="Calibri"/>
      <family val="2"/>
      <charset val="238"/>
      <scheme val="minor"/>
    </font>
    <font>
      <b/>
      <sz val="16"/>
      <color theme="0"/>
      <name val="Calibri"/>
      <family val="2"/>
      <charset val="238"/>
      <scheme val="minor"/>
    </font>
    <font>
      <sz val="9"/>
      <name val="Arial"/>
      <family val="2"/>
      <charset val="238"/>
    </font>
    <font>
      <i/>
      <sz val="10"/>
      <color theme="1"/>
      <name val="Calibri"/>
      <family val="2"/>
      <charset val="238"/>
      <scheme val="minor"/>
    </font>
    <font>
      <sz val="12"/>
      <color theme="1"/>
      <name val="Calibri"/>
      <family val="2"/>
      <charset val="238"/>
      <scheme val="minor"/>
    </font>
    <font>
      <sz val="11"/>
      <color theme="1"/>
      <name val="Calibri"/>
      <family val="2"/>
      <charset val="238"/>
      <scheme val="minor"/>
    </font>
    <font>
      <sz val="11"/>
      <color theme="1"/>
      <name val="Arial"/>
      <family val="2"/>
      <charset val="238"/>
    </font>
    <font>
      <sz val="13"/>
      <color theme="1"/>
      <name val="Arial"/>
      <family val="2"/>
      <charset val="238"/>
    </font>
    <font>
      <sz val="13"/>
      <color theme="1"/>
      <name val="Calibri"/>
      <family val="2"/>
      <scheme val="minor"/>
    </font>
    <font>
      <sz val="11"/>
      <color theme="0" tint="-0.499984740745262"/>
      <name val="Arial"/>
      <family val="2"/>
      <charset val="238"/>
    </font>
    <font>
      <sz val="8"/>
      <name val="Arial"/>
      <family val="2"/>
      <charset val="238"/>
    </font>
    <font>
      <sz val="11"/>
      <color rgb="FFFF0000"/>
      <name val="Arial"/>
      <family val="2"/>
      <charset val="238"/>
    </font>
    <font>
      <sz val="11"/>
      <color theme="0" tint="-0.499984740745262"/>
      <name val="Wingdings 3"/>
      <family val="1"/>
      <charset val="2"/>
    </font>
    <font>
      <b/>
      <sz val="15"/>
      <color theme="1"/>
      <name val="Arial"/>
      <family val="2"/>
      <charset val="238"/>
    </font>
    <font>
      <sz val="15"/>
      <color theme="1"/>
      <name val="Calibri"/>
      <family val="2"/>
      <scheme val="minor"/>
    </font>
    <font>
      <b/>
      <u/>
      <sz val="21"/>
      <name val="Arial"/>
      <family val="2"/>
      <charset val="238"/>
    </font>
    <font>
      <sz val="21"/>
      <name val="Arial"/>
      <family val="2"/>
      <charset val="238"/>
    </font>
    <font>
      <sz val="21"/>
      <name val="Calibri"/>
      <family val="2"/>
      <scheme val="minor"/>
    </font>
    <font>
      <sz val="11"/>
      <name val="Arial"/>
      <family val="2"/>
      <charset val="238"/>
    </font>
    <font>
      <b/>
      <sz val="10"/>
      <name val="Arial"/>
      <family val="2"/>
      <charset val="238"/>
    </font>
    <font>
      <sz val="11"/>
      <name val="Calibri"/>
      <family val="2"/>
      <scheme val="minor"/>
    </font>
    <font>
      <sz val="8"/>
      <color rgb="FF0070C0"/>
      <name val="Arial"/>
      <family val="2"/>
      <charset val="238"/>
    </font>
    <font>
      <b/>
      <sz val="14"/>
      <color theme="1"/>
      <name val="Arial"/>
      <family val="2"/>
      <charset val="238"/>
    </font>
    <font>
      <b/>
      <u/>
      <sz val="14"/>
      <color theme="1"/>
      <name val="Arial"/>
      <family val="2"/>
      <charset val="238"/>
    </font>
    <font>
      <sz val="14"/>
      <color theme="1"/>
      <name val="Arial"/>
      <family val="2"/>
      <charset val="238"/>
    </font>
    <font>
      <b/>
      <sz val="11"/>
      <name val="Arial"/>
      <family val="2"/>
      <charset val="238"/>
    </font>
    <font>
      <b/>
      <sz val="9"/>
      <name val="Arial"/>
      <family val="2"/>
      <charset val="238"/>
    </font>
    <font>
      <b/>
      <sz val="8"/>
      <name val="Arial"/>
      <family val="2"/>
      <charset val="238"/>
    </font>
    <font>
      <b/>
      <sz val="12"/>
      <name val="Arial"/>
      <family val="2"/>
      <charset val="238"/>
    </font>
    <font>
      <sz val="12"/>
      <name val="Calibri"/>
      <family val="2"/>
      <scheme val="minor"/>
    </font>
    <font>
      <u/>
      <sz val="11"/>
      <color theme="1"/>
      <name val="Calibri"/>
      <family val="2"/>
      <scheme val="minor"/>
    </font>
    <font>
      <b/>
      <sz val="12"/>
      <color theme="1"/>
      <name val="Arial"/>
      <family val="2"/>
      <charset val="238"/>
    </font>
    <font>
      <sz val="12"/>
      <color theme="1"/>
      <name val="Arial"/>
      <family val="2"/>
      <charset val="238"/>
    </font>
    <font>
      <i/>
      <sz val="9"/>
      <color rgb="FFFF0000"/>
      <name val="Arial"/>
      <family val="2"/>
      <charset val="238"/>
    </font>
    <font>
      <sz val="10"/>
      <name val="Calibri"/>
      <family val="2"/>
      <scheme val="minor"/>
    </font>
    <font>
      <i/>
      <sz val="9"/>
      <name val="Arial"/>
      <family val="2"/>
      <charset val="238"/>
    </font>
    <font>
      <i/>
      <sz val="9"/>
      <name val="Calibri"/>
      <family val="2"/>
      <scheme val="minor"/>
    </font>
    <font>
      <sz val="9"/>
      <name val="Calibri"/>
      <family val="2"/>
      <scheme val="minor"/>
    </font>
    <font>
      <sz val="10"/>
      <color theme="1"/>
      <name val="Calibri"/>
      <family val="2"/>
      <scheme val="minor"/>
    </font>
    <font>
      <vertAlign val="superscript"/>
      <sz val="10"/>
      <color indexed="8"/>
      <name val="Arial"/>
      <family val="2"/>
      <charset val="238"/>
    </font>
    <font>
      <sz val="10"/>
      <color indexed="8"/>
      <name val="Arial"/>
      <family val="2"/>
      <charset val="238"/>
    </font>
    <font>
      <sz val="9"/>
      <color theme="1"/>
      <name val="Calibri"/>
      <family val="2"/>
      <scheme val="minor"/>
    </font>
    <font>
      <sz val="11"/>
      <color rgb="FFFFFF99"/>
      <name val="Arial"/>
      <family val="2"/>
      <charset val="238"/>
    </font>
    <font>
      <sz val="11"/>
      <color rgb="FFD9D9DF"/>
      <name val="Arial"/>
      <family val="2"/>
      <charset val="238"/>
    </font>
    <font>
      <i/>
      <sz val="8.5"/>
      <name val="Arial"/>
      <family val="2"/>
      <charset val="238"/>
    </font>
    <font>
      <b/>
      <i/>
      <sz val="8.5"/>
      <name val="Arial"/>
      <family val="2"/>
      <charset val="238"/>
    </font>
    <font>
      <i/>
      <sz val="8.5"/>
      <color rgb="FFFF0000"/>
      <name val="Calibri"/>
      <family val="2"/>
      <scheme val="minor"/>
    </font>
    <font>
      <b/>
      <sz val="11"/>
      <name val="Calibri"/>
      <family val="2"/>
      <scheme val="minor"/>
    </font>
    <font>
      <b/>
      <sz val="10"/>
      <color theme="1"/>
      <name val="Arial"/>
      <family val="2"/>
      <charset val="238"/>
    </font>
    <font>
      <b/>
      <sz val="11"/>
      <color theme="1"/>
      <name val="Calibri"/>
      <family val="2"/>
      <scheme val="minor"/>
    </font>
    <font>
      <b/>
      <u/>
      <sz val="12"/>
      <color theme="1"/>
      <name val="Arial Black"/>
      <family val="2"/>
      <charset val="238"/>
    </font>
    <font>
      <u/>
      <sz val="11"/>
      <color theme="1"/>
      <name val="Arial Black"/>
      <family val="2"/>
      <charset val="238"/>
    </font>
    <font>
      <i/>
      <sz val="8"/>
      <name val="Arial"/>
      <family val="2"/>
      <charset val="238"/>
    </font>
    <font>
      <b/>
      <sz val="10"/>
      <color theme="1"/>
      <name val="Calibri"/>
      <family val="2"/>
      <scheme val="minor"/>
    </font>
    <font>
      <b/>
      <sz val="11"/>
      <name val="Calibri"/>
      <family val="2"/>
      <charset val="238"/>
      <scheme val="minor"/>
    </font>
    <font>
      <u/>
      <sz val="14"/>
      <color theme="1"/>
      <name val="Arial"/>
      <family val="2"/>
      <charset val="238"/>
    </font>
    <font>
      <b/>
      <u/>
      <sz val="13"/>
      <color theme="1"/>
      <name val="Arial"/>
      <family val="2"/>
      <charset val="238"/>
    </font>
    <font>
      <b/>
      <i/>
      <sz val="9"/>
      <color indexed="10"/>
      <name val="Arial"/>
      <family val="2"/>
      <charset val="238"/>
    </font>
    <font>
      <i/>
      <sz val="9"/>
      <color indexed="10"/>
      <name val="Arial"/>
      <family val="2"/>
      <charset val="238"/>
    </font>
    <font>
      <i/>
      <sz val="9"/>
      <color rgb="FFFF0000"/>
      <name val="Calibri"/>
      <family val="2"/>
      <scheme val="minor"/>
    </font>
    <font>
      <vertAlign val="superscript"/>
      <sz val="10"/>
      <name val="Arial"/>
      <family val="2"/>
      <charset val="238"/>
    </font>
    <font>
      <vertAlign val="superscript"/>
      <sz val="8"/>
      <name val="Arial"/>
      <family val="2"/>
      <charset val="238"/>
    </font>
    <font>
      <i/>
      <sz val="8"/>
      <color rgb="FFFF0000"/>
      <name val="Arial"/>
      <family val="2"/>
      <charset val="238"/>
    </font>
    <font>
      <i/>
      <sz val="8"/>
      <color rgb="FFFF0000"/>
      <name val="Calibri"/>
      <family val="2"/>
      <scheme val="minor"/>
    </font>
    <font>
      <u/>
      <sz val="11"/>
      <name val="Arial"/>
      <family val="2"/>
      <charset val="238"/>
    </font>
    <font>
      <b/>
      <sz val="11"/>
      <color theme="1"/>
      <name val="Arial"/>
      <family val="2"/>
      <charset val="238"/>
    </font>
    <font>
      <sz val="8.5"/>
      <name val="Arial"/>
      <family val="2"/>
      <charset val="238"/>
    </font>
    <font>
      <sz val="8.5"/>
      <color rgb="FFFF0000"/>
      <name val="Arial"/>
      <family val="2"/>
      <charset val="238"/>
    </font>
    <font>
      <sz val="10"/>
      <color rgb="FFFFFFCC"/>
      <name val="Arial"/>
      <family val="2"/>
      <charset val="238"/>
    </font>
    <font>
      <sz val="10"/>
      <color theme="0"/>
      <name val="Arial"/>
      <family val="2"/>
      <charset val="238"/>
    </font>
    <font>
      <sz val="11"/>
      <color theme="0"/>
      <name val="Calibri"/>
      <family val="2"/>
      <scheme val="minor"/>
    </font>
    <font>
      <b/>
      <sz val="10"/>
      <color theme="0"/>
      <name val="Arial"/>
      <family val="2"/>
      <charset val="238"/>
    </font>
    <font>
      <sz val="8"/>
      <color theme="1"/>
      <name val="Arial"/>
      <family val="2"/>
      <charset val="238"/>
    </font>
    <font>
      <b/>
      <sz val="11"/>
      <color rgb="FFFF0000"/>
      <name val="Arial"/>
      <family val="2"/>
      <charset val="238"/>
    </font>
    <font>
      <i/>
      <u/>
      <sz val="10"/>
      <color indexed="8"/>
      <name val="Arial"/>
      <family val="2"/>
      <charset val="238"/>
    </font>
    <font>
      <i/>
      <u/>
      <sz val="10"/>
      <name val="Arial"/>
      <family val="2"/>
      <charset val="238"/>
    </font>
    <font>
      <i/>
      <sz val="10"/>
      <name val="Arial"/>
      <family val="2"/>
      <charset val="238"/>
    </font>
    <font>
      <b/>
      <i/>
      <sz val="10"/>
      <name val="Arial Black"/>
      <family val="2"/>
      <charset val="238"/>
    </font>
    <font>
      <strike/>
      <sz val="9"/>
      <name val="Arial"/>
      <family val="2"/>
      <charset val="238"/>
    </font>
    <font>
      <b/>
      <sz val="10"/>
      <color theme="1" tint="0.34998626667073579"/>
      <name val="Arial"/>
      <family val="2"/>
      <charset val="238"/>
    </font>
    <font>
      <i/>
      <sz val="10"/>
      <color indexed="63"/>
      <name val="Arial"/>
      <family val="2"/>
      <charset val="238"/>
    </font>
    <font>
      <b/>
      <sz val="11"/>
      <color theme="1" tint="0.34998626667073579"/>
      <name val="Arial"/>
      <family val="2"/>
      <charset val="238"/>
    </font>
    <font>
      <sz val="10"/>
      <color theme="1" tint="0.499984740745262"/>
      <name val="Arial"/>
      <family val="2"/>
      <charset val="238"/>
    </font>
    <font>
      <i/>
      <sz val="12"/>
      <color rgb="FFFF0000"/>
      <name val="Arial"/>
      <family val="2"/>
      <charset val="238"/>
    </font>
    <font>
      <sz val="20"/>
      <color theme="1"/>
      <name val="Calibri"/>
      <family val="2"/>
      <charset val="238"/>
      <scheme val="minor"/>
    </font>
    <font>
      <b/>
      <u/>
      <sz val="20"/>
      <name val="Calibri"/>
      <family val="2"/>
      <charset val="238"/>
      <scheme val="minor"/>
    </font>
  </fonts>
  <fills count="13">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EBF0F9"/>
        <bgColor indexed="64"/>
      </patternFill>
    </fill>
    <fill>
      <patternFill patternType="solid">
        <fgColor theme="0"/>
        <bgColor indexed="64"/>
      </patternFill>
    </fill>
    <fill>
      <patternFill patternType="solid">
        <fgColor rgb="FFFFF2CC"/>
        <bgColor indexed="64"/>
      </patternFill>
    </fill>
    <fill>
      <patternFill patternType="solid">
        <fgColor rgb="FFFFFFCC"/>
        <bgColor indexed="64"/>
      </patternFill>
    </fill>
    <fill>
      <patternFill patternType="solid">
        <fgColor theme="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medium">
        <color rgb="FF808080"/>
      </top>
      <bottom/>
      <diagonal/>
    </border>
    <border>
      <left style="medium">
        <color indexed="64"/>
      </left>
      <right/>
      <top style="medium">
        <color rgb="FF808080"/>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rgb="FF808080"/>
      </top>
      <bottom/>
      <diagonal/>
    </border>
    <border>
      <left style="thin">
        <color indexed="64"/>
      </left>
      <right style="medium">
        <color indexed="64"/>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rgb="FF808080"/>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2">
    <xf numFmtId="0" fontId="0" fillId="0" borderId="0"/>
    <xf numFmtId="43" fontId="40" fillId="0" borderId="0" applyFont="0" applyFill="0" applyBorder="0" applyAlignment="0" applyProtection="0"/>
  </cellStyleXfs>
  <cellXfs count="830">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left" vertical="center"/>
    </xf>
    <xf numFmtId="0" fontId="4" fillId="0" borderId="0" xfId="0" applyFont="1"/>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0" xfId="0" applyFont="1" applyAlignment="1">
      <alignment horizontal="center" vertical="center"/>
    </xf>
    <xf numFmtId="0" fontId="7" fillId="0" borderId="11" xfId="0" applyFont="1" applyBorder="1" applyAlignment="1">
      <alignment vertical="center"/>
    </xf>
    <xf numFmtId="0" fontId="5" fillId="0" borderId="0" xfId="0" applyFont="1" applyAlignment="1">
      <alignment vertical="center"/>
    </xf>
    <xf numFmtId="0" fontId="2" fillId="2" borderId="14" xfId="0" applyFont="1" applyFill="1" applyBorder="1" applyAlignment="1">
      <alignment horizontal="center" vertical="center"/>
    </xf>
    <xf numFmtId="0" fontId="2" fillId="0" borderId="27" xfId="0" applyFont="1" applyBorder="1" applyAlignment="1">
      <alignment vertical="center"/>
    </xf>
    <xf numFmtId="0" fontId="4" fillId="0" borderId="11" xfId="0" applyFont="1" applyBorder="1" applyAlignment="1">
      <alignment vertical="center"/>
    </xf>
    <xf numFmtId="0" fontId="2" fillId="0" borderId="11" xfId="0" applyFont="1" applyBorder="1" applyAlignment="1">
      <alignment vertical="center" wrapText="1"/>
    </xf>
    <xf numFmtId="0" fontId="2" fillId="2" borderId="14" xfId="0" applyFont="1" applyFill="1" applyBorder="1" applyAlignment="1">
      <alignment vertical="center"/>
    </xf>
    <xf numFmtId="0" fontId="2" fillId="2" borderId="1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2" xfId="0" applyFont="1" applyBorder="1" applyAlignment="1">
      <alignment vertical="center"/>
    </xf>
    <xf numFmtId="0" fontId="2" fillId="0" borderId="12" xfId="0" applyFont="1" applyBorder="1" applyAlignment="1">
      <alignment horizontal="center" vertical="center"/>
    </xf>
    <xf numFmtId="0" fontId="5" fillId="0" borderId="12" xfId="0" applyFont="1" applyBorder="1" applyAlignment="1">
      <alignment vertical="center"/>
    </xf>
    <xf numFmtId="0" fontId="2" fillId="2" borderId="13"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0" borderId="30" xfId="0" applyFont="1" applyBorder="1" applyAlignment="1">
      <alignment vertical="center"/>
    </xf>
    <xf numFmtId="0" fontId="0" fillId="0" borderId="11" xfId="0" applyBorder="1" applyAlignment="1">
      <alignment vertical="center"/>
    </xf>
    <xf numFmtId="0" fontId="0" fillId="0" borderId="0" xfId="0" applyAlignment="1">
      <alignment vertical="center"/>
    </xf>
    <xf numFmtId="0" fontId="0" fillId="0" borderId="12" xfId="0" applyBorder="1" applyAlignment="1">
      <alignment vertical="center"/>
    </xf>
    <xf numFmtId="0" fontId="2" fillId="2" borderId="34" xfId="0" applyFont="1" applyFill="1" applyBorder="1" applyAlignment="1">
      <alignment horizontal="center" vertical="center" wrapText="1"/>
    </xf>
    <xf numFmtId="0" fontId="4" fillId="2" borderId="16" xfId="0" applyFont="1" applyFill="1" applyBorder="1" applyAlignment="1">
      <alignment vertical="center"/>
    </xf>
    <xf numFmtId="0" fontId="2" fillId="2" borderId="13" xfId="0" applyFont="1" applyFill="1" applyBorder="1" applyAlignment="1">
      <alignment vertical="center"/>
    </xf>
    <xf numFmtId="0" fontId="7" fillId="0" borderId="0" xfId="0" applyFont="1" applyAlignment="1">
      <alignment vertical="center"/>
    </xf>
    <xf numFmtId="0" fontId="4" fillId="0" borderId="0" xfId="0" applyFont="1" applyAlignment="1">
      <alignment vertical="center"/>
    </xf>
    <xf numFmtId="0" fontId="2" fillId="0" borderId="0" xfId="0" applyFont="1" applyAlignment="1">
      <alignment vertical="center" wrapText="1"/>
    </xf>
    <xf numFmtId="0" fontId="2" fillId="0" borderId="28" xfId="0" applyFont="1" applyBorder="1" applyAlignment="1">
      <alignment vertical="center"/>
    </xf>
    <xf numFmtId="0" fontId="2" fillId="0" borderId="5" xfId="0" applyFont="1" applyBorder="1" applyAlignment="1">
      <alignment vertical="center"/>
    </xf>
    <xf numFmtId="0" fontId="6" fillId="0" borderId="5" xfId="0" applyFont="1" applyBorder="1" applyAlignment="1">
      <alignment horizontal="center" vertical="center"/>
    </xf>
    <xf numFmtId="0" fontId="6" fillId="0" borderId="24" xfId="0" applyFont="1" applyBorder="1" applyAlignment="1">
      <alignment horizontal="center" vertical="center"/>
    </xf>
    <xf numFmtId="0" fontId="2" fillId="4" borderId="31" xfId="0" applyFont="1" applyFill="1" applyBorder="1" applyAlignment="1">
      <alignment vertical="center"/>
    </xf>
    <xf numFmtId="0" fontId="8" fillId="2" borderId="12" xfId="0" applyFont="1" applyFill="1" applyBorder="1" applyAlignment="1">
      <alignment horizontal="center" vertical="center"/>
    </xf>
    <xf numFmtId="0" fontId="8" fillId="0" borderId="0" xfId="0" applyFont="1"/>
    <xf numFmtId="0" fontId="9" fillId="0" borderId="0" xfId="0" applyFont="1" applyAlignment="1">
      <alignment vertical="center" wrapText="1"/>
    </xf>
    <xf numFmtId="0" fontId="8" fillId="0" borderId="11" xfId="0" applyFont="1" applyBorder="1" applyAlignment="1">
      <alignment horizontal="center" vertical="center"/>
    </xf>
    <xf numFmtId="0" fontId="8" fillId="0" borderId="0" xfId="0" applyFont="1" applyAlignment="1">
      <alignment horizontal="center" vertical="center"/>
    </xf>
    <xf numFmtId="0" fontId="8" fillId="0" borderId="27" xfId="0" applyFont="1" applyBorder="1" applyAlignment="1">
      <alignment horizontal="center" vertical="center"/>
    </xf>
    <xf numFmtId="0" fontId="9" fillId="0" borderId="12" xfId="0" applyFont="1" applyBorder="1" applyAlignment="1">
      <alignment horizontal="center" vertical="center"/>
    </xf>
    <xf numFmtId="0" fontId="4" fillId="0" borderId="29" xfId="0" applyFont="1" applyBorder="1" applyAlignment="1">
      <alignment vertical="center"/>
    </xf>
    <xf numFmtId="0" fontId="4" fillId="0" borderId="27" xfId="0" applyFont="1" applyBorder="1" applyAlignment="1">
      <alignment vertical="center"/>
    </xf>
    <xf numFmtId="0" fontId="5" fillId="0" borderId="27" xfId="0" applyFont="1" applyBorder="1" applyAlignment="1">
      <alignment vertical="center"/>
    </xf>
    <xf numFmtId="0" fontId="5" fillId="0" borderId="30" xfId="0" applyFont="1" applyBorder="1" applyAlignment="1">
      <alignment vertical="center"/>
    </xf>
    <xf numFmtId="0" fontId="2" fillId="0" borderId="29" xfId="0" applyFont="1" applyBorder="1" applyAlignment="1">
      <alignment vertical="center"/>
    </xf>
    <xf numFmtId="0" fontId="6" fillId="0" borderId="27" xfId="0" applyFont="1" applyBorder="1" applyAlignment="1">
      <alignment horizontal="center" vertical="center"/>
    </xf>
    <xf numFmtId="0" fontId="6" fillId="0" borderId="30" xfId="0" applyFont="1" applyBorder="1" applyAlignment="1">
      <alignment horizontal="center" vertical="center"/>
    </xf>
    <xf numFmtId="0" fontId="2" fillId="2" borderId="17" xfId="0" applyFont="1" applyFill="1" applyBorder="1" applyAlignment="1">
      <alignment vertical="center"/>
    </xf>
    <xf numFmtId="0" fontId="2" fillId="2" borderId="36" xfId="0" applyFont="1" applyFill="1" applyBorder="1" applyAlignment="1">
      <alignment vertical="center"/>
    </xf>
    <xf numFmtId="164" fontId="24" fillId="2" borderId="13" xfId="0" applyNumberFormat="1" applyFont="1" applyFill="1" applyBorder="1" applyAlignment="1">
      <alignment horizontal="center" vertical="center"/>
    </xf>
    <xf numFmtId="0" fontId="14" fillId="5" borderId="14"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6" fillId="5" borderId="13" xfId="0" applyFont="1" applyFill="1" applyBorder="1" applyAlignment="1">
      <alignment vertical="center" wrapText="1"/>
    </xf>
    <xf numFmtId="0" fontId="16" fillId="5" borderId="13" xfId="0" applyFont="1" applyFill="1" applyBorder="1" applyAlignment="1">
      <alignment horizontal="center" vertical="center" wrapText="1"/>
    </xf>
    <xf numFmtId="0" fontId="31" fillId="0" borderId="0" xfId="0" applyFont="1"/>
    <xf numFmtId="0" fontId="24" fillId="3" borderId="2" xfId="0" applyFont="1" applyFill="1" applyBorder="1" applyAlignment="1" applyProtection="1">
      <alignment horizontal="center" vertical="center"/>
      <protection locked="0"/>
    </xf>
    <xf numFmtId="0" fontId="24" fillId="3" borderId="15" xfId="0" applyFont="1" applyFill="1" applyBorder="1" applyAlignment="1" applyProtection="1">
      <alignment horizontal="center" vertical="center"/>
      <protection locked="0"/>
    </xf>
    <xf numFmtId="0" fontId="8" fillId="3" borderId="14" xfId="0" applyFont="1" applyFill="1" applyBorder="1" applyAlignment="1" applyProtection="1">
      <alignment horizontal="center" vertical="center"/>
      <protection locked="0"/>
    </xf>
    <xf numFmtId="0" fontId="8" fillId="3" borderId="18" xfId="0" applyFont="1" applyFill="1" applyBorder="1" applyAlignment="1" applyProtection="1">
      <alignment horizontal="center" vertical="center"/>
      <protection locked="0"/>
    </xf>
    <xf numFmtId="0" fontId="8" fillId="3" borderId="19" xfId="0" applyFont="1" applyFill="1" applyBorder="1" applyAlignment="1" applyProtection="1">
      <alignment horizontal="center" vertical="center"/>
      <protection locked="0"/>
    </xf>
    <xf numFmtId="0" fontId="24" fillId="3" borderId="14" xfId="0" applyFont="1" applyFill="1" applyBorder="1" applyAlignment="1" applyProtection="1">
      <alignment horizontal="center" vertical="center"/>
      <protection locked="0"/>
    </xf>
    <xf numFmtId="165" fontId="8" fillId="3" borderId="1" xfId="0" applyNumberFormat="1" applyFont="1" applyFill="1" applyBorder="1" applyAlignment="1" applyProtection="1">
      <alignment horizontal="center" vertical="center"/>
      <protection locked="0"/>
    </xf>
    <xf numFmtId="0" fontId="8" fillId="3" borderId="40" xfId="0" applyFont="1" applyFill="1" applyBorder="1" applyAlignment="1" applyProtection="1">
      <alignment horizontal="center" vertical="center"/>
      <protection locked="0"/>
    </xf>
    <xf numFmtId="0" fontId="8" fillId="2" borderId="1" xfId="0" applyFont="1" applyFill="1" applyBorder="1" applyAlignment="1">
      <alignment vertical="center"/>
    </xf>
    <xf numFmtId="0" fontId="4" fillId="2" borderId="31" xfId="0" applyFont="1" applyFill="1" applyBorder="1" applyAlignment="1">
      <alignment vertical="center" wrapText="1"/>
    </xf>
    <xf numFmtId="0" fontId="4" fillId="2" borderId="3" xfId="0" applyFont="1" applyFill="1" applyBorder="1" applyAlignment="1">
      <alignment vertical="center" wrapText="1"/>
    </xf>
    <xf numFmtId="0" fontId="19" fillId="9" borderId="0" xfId="0" applyFont="1" applyFill="1" applyAlignment="1">
      <alignment horizontal="center" vertical="center" wrapText="1"/>
    </xf>
    <xf numFmtId="0" fontId="2" fillId="9" borderId="0" xfId="0" applyFont="1" applyFill="1"/>
    <xf numFmtId="0" fontId="31" fillId="9" borderId="0" xfId="0" applyFont="1" applyFill="1"/>
    <xf numFmtId="0" fontId="9" fillId="9" borderId="0" xfId="0" applyFont="1" applyFill="1" applyAlignment="1">
      <alignment vertical="center" wrapText="1"/>
    </xf>
    <xf numFmtId="0" fontId="32" fillId="9" borderId="0" xfId="0" applyFont="1" applyFill="1" applyAlignment="1">
      <alignment wrapText="1"/>
    </xf>
    <xf numFmtId="0" fontId="30" fillId="9" borderId="0" xfId="0" applyFont="1" applyFill="1" applyAlignment="1">
      <alignment horizontal="center" vertical="center" wrapText="1"/>
    </xf>
    <xf numFmtId="0" fontId="33" fillId="9" borderId="0" xfId="0" applyFont="1" applyFill="1" applyAlignment="1">
      <alignment horizontal="center" vertical="center" wrapText="1"/>
    </xf>
    <xf numFmtId="0" fontId="31" fillId="9" borderId="0" xfId="0" applyFont="1" applyFill="1" applyAlignment="1">
      <alignment vertical="center"/>
    </xf>
    <xf numFmtId="0" fontId="13" fillId="9" borderId="0" xfId="0" applyFont="1" applyFill="1" applyAlignment="1">
      <alignment vertical="center" wrapText="1"/>
    </xf>
    <xf numFmtId="0" fontId="34" fillId="9" borderId="0" xfId="0" applyFont="1" applyFill="1" applyAlignment="1">
      <alignment horizontal="center"/>
    </xf>
    <xf numFmtId="0" fontId="18" fillId="9" borderId="0" xfId="0" applyFont="1" applyFill="1" applyAlignment="1">
      <alignment vertical="center" wrapText="1"/>
    </xf>
    <xf numFmtId="0" fontId="19" fillId="9" borderId="0" xfId="0" applyFont="1" applyFill="1"/>
    <xf numFmtId="0" fontId="12" fillId="9" borderId="0" xfId="0" applyFont="1" applyFill="1" applyAlignment="1">
      <alignment vertical="center" wrapText="1"/>
    </xf>
    <xf numFmtId="0" fontId="31" fillId="9" borderId="0" xfId="0" applyFont="1" applyFill="1" applyAlignment="1">
      <alignment horizontal="center"/>
    </xf>
    <xf numFmtId="0" fontId="34" fillId="9" borderId="0" xfId="0" applyFont="1" applyFill="1" applyAlignment="1">
      <alignment horizontal="left"/>
    </xf>
    <xf numFmtId="0" fontId="31" fillId="9" borderId="0" xfId="0" applyFont="1" applyFill="1" applyAlignment="1">
      <alignment horizontal="center" vertical="center" wrapText="1"/>
    </xf>
    <xf numFmtId="0" fontId="31" fillId="9" borderId="0" xfId="0" applyFont="1" applyFill="1" applyAlignment="1">
      <alignment wrapText="1"/>
    </xf>
    <xf numFmtId="14" fontId="31" fillId="9" borderId="0" xfId="0" applyNumberFormat="1" applyFont="1" applyFill="1"/>
    <xf numFmtId="0" fontId="9" fillId="9" borderId="0" xfId="0" applyFont="1" applyFill="1" applyAlignment="1">
      <alignment horizontal="left" vertical="center" wrapText="1"/>
    </xf>
    <xf numFmtId="0" fontId="31" fillId="9" borderId="0" xfId="0" applyFont="1" applyFill="1" applyAlignment="1">
      <alignment horizontal="left" vertical="center"/>
    </xf>
    <xf numFmtId="0" fontId="34" fillId="9" borderId="0" xfId="0" applyFont="1" applyFill="1" applyAlignment="1">
      <alignment horizontal="right"/>
    </xf>
    <xf numFmtId="0" fontId="13" fillId="9" borderId="0" xfId="0" applyFont="1" applyFill="1" applyAlignment="1">
      <alignment horizontal="left" vertical="center" wrapText="1"/>
    </xf>
    <xf numFmtId="0" fontId="36" fillId="9" borderId="0" xfId="0" applyFont="1" applyFill="1" applyAlignment="1">
      <alignment horizontal="center" vertical="center"/>
    </xf>
    <xf numFmtId="164" fontId="31" fillId="9" borderId="0" xfId="0" applyNumberFormat="1" applyFont="1" applyFill="1"/>
    <xf numFmtId="9" fontId="31" fillId="9" borderId="0" xfId="0" applyNumberFormat="1" applyFont="1" applyFill="1"/>
    <xf numFmtId="0" fontId="8" fillId="9" borderId="0" xfId="0" applyFont="1" applyFill="1" applyAlignment="1">
      <alignment vertical="center" wrapText="1"/>
    </xf>
    <xf numFmtId="0" fontId="2" fillId="9" borderId="0" xfId="0" applyFont="1" applyFill="1" applyAlignment="1">
      <alignment vertical="center"/>
    </xf>
    <xf numFmtId="0" fontId="37" fillId="7" borderId="1" xfId="0" applyFont="1" applyFill="1" applyBorder="1" applyAlignment="1">
      <alignment horizontal="center" vertical="center" wrapText="1"/>
    </xf>
    <xf numFmtId="0" fontId="9" fillId="0" borderId="26" xfId="0" applyFont="1" applyBorder="1" applyAlignment="1">
      <alignment vertical="center" wrapText="1"/>
    </xf>
    <xf numFmtId="0" fontId="23" fillId="0" borderId="11" xfId="0" applyFont="1" applyBorder="1" applyAlignment="1">
      <alignment vertical="center"/>
    </xf>
    <xf numFmtId="0" fontId="8" fillId="0" borderId="0" xfId="0" applyFont="1" applyAlignment="1">
      <alignment vertical="center"/>
    </xf>
    <xf numFmtId="0" fontId="13" fillId="0" borderId="26" xfId="0" applyFont="1" applyBorder="1" applyAlignment="1">
      <alignment vertical="center" wrapText="1"/>
    </xf>
    <xf numFmtId="0" fontId="5" fillId="0" borderId="0" xfId="0" applyFont="1"/>
    <xf numFmtId="0" fontId="2" fillId="0" borderId="0" xfId="0" applyFont="1" applyAlignment="1">
      <alignment horizontal="right"/>
    </xf>
    <xf numFmtId="0" fontId="2" fillId="0" borderId="0" xfId="0" applyFont="1" applyAlignment="1">
      <alignment wrapText="1"/>
    </xf>
    <xf numFmtId="0" fontId="2" fillId="0" borderId="7" xfId="0" applyFont="1" applyBorder="1" applyAlignment="1">
      <alignment vertical="center"/>
    </xf>
    <xf numFmtId="0" fontId="37" fillId="7"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protection locked="0"/>
    </xf>
    <xf numFmtId="0" fontId="8" fillId="3" borderId="13" xfId="0" applyFont="1" applyFill="1" applyBorder="1" applyAlignment="1" applyProtection="1">
      <alignment horizontal="center" vertical="center"/>
      <protection locked="0"/>
    </xf>
    <xf numFmtId="0" fontId="8" fillId="3" borderId="34" xfId="0" applyFont="1" applyFill="1" applyBorder="1" applyAlignment="1" applyProtection="1">
      <alignment horizontal="center" vertical="center"/>
      <protection locked="0"/>
    </xf>
    <xf numFmtId="0" fontId="15" fillId="5" borderId="11" xfId="0" applyFont="1" applyFill="1" applyBorder="1" applyAlignment="1">
      <alignment horizontal="left" vertical="center" wrapText="1"/>
    </xf>
    <xf numFmtId="0" fontId="15" fillId="5" borderId="0" xfId="0" applyFont="1" applyFill="1" applyAlignment="1">
      <alignment horizontal="left" vertical="center" wrapText="1"/>
    </xf>
    <xf numFmtId="0" fontId="15" fillId="5" borderId="12" xfId="0" applyFont="1" applyFill="1" applyBorder="1" applyAlignment="1">
      <alignment horizontal="left" vertical="center" wrapText="1"/>
    </xf>
    <xf numFmtId="0" fontId="2" fillId="2" borderId="31"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12" xfId="0" applyFont="1" applyBorder="1" applyAlignment="1">
      <alignment horizontal="left"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4" fontId="24" fillId="3" borderId="1" xfId="0" applyNumberFormat="1" applyFont="1" applyFill="1" applyBorder="1" applyAlignment="1" applyProtection="1">
      <alignment horizontal="center" vertical="center" shrinkToFit="1"/>
      <protection locked="0"/>
    </xf>
    <xf numFmtId="4" fontId="24" fillId="3" borderId="3" xfId="0" applyNumberFormat="1" applyFont="1" applyFill="1" applyBorder="1" applyAlignment="1" applyProtection="1">
      <alignment horizontal="center" vertical="center" shrinkToFit="1"/>
      <protection locked="0"/>
    </xf>
    <xf numFmtId="0" fontId="24" fillId="10" borderId="1" xfId="0" applyFont="1" applyFill="1" applyBorder="1" applyAlignment="1" applyProtection="1">
      <alignment horizontal="center" vertical="center" shrinkToFit="1"/>
      <protection locked="0"/>
    </xf>
    <xf numFmtId="0" fontId="24" fillId="10" borderId="2" xfId="0" applyFont="1" applyFill="1" applyBorder="1" applyAlignment="1" applyProtection="1">
      <alignment horizontal="center" vertical="center" shrinkToFit="1"/>
      <protection locked="0"/>
    </xf>
    <xf numFmtId="0" fontId="9" fillId="9" borderId="0" xfId="0" applyFont="1" applyFill="1" applyAlignment="1">
      <alignment wrapText="1"/>
    </xf>
    <xf numFmtId="0" fontId="30" fillId="9" borderId="0" xfId="0" applyFont="1" applyFill="1" applyAlignment="1">
      <alignment horizontal="center" wrapText="1"/>
    </xf>
    <xf numFmtId="0" fontId="41" fillId="9" borderId="0" xfId="0" applyFont="1" applyFill="1"/>
    <xf numFmtId="0" fontId="44" fillId="9" borderId="0" xfId="0" applyFont="1" applyFill="1"/>
    <xf numFmtId="0" fontId="45" fillId="9" borderId="1" xfId="0" applyFont="1" applyFill="1" applyBorder="1" applyAlignment="1">
      <alignment vertical="center"/>
    </xf>
    <xf numFmtId="0" fontId="46" fillId="9" borderId="0" xfId="0" applyFont="1" applyFill="1"/>
    <xf numFmtId="0" fontId="47" fillId="9" borderId="0" xfId="0" applyFont="1" applyFill="1"/>
    <xf numFmtId="0" fontId="45" fillId="9" borderId="1" xfId="0" applyFont="1" applyFill="1" applyBorder="1" applyAlignment="1">
      <alignment vertical="center" wrapText="1"/>
    </xf>
    <xf numFmtId="0" fontId="56" fillId="7" borderId="0" xfId="0" applyFont="1" applyFill="1" applyAlignment="1">
      <alignment vertical="center" wrapText="1"/>
    </xf>
    <xf numFmtId="0" fontId="53" fillId="9" borderId="0" xfId="0" applyFont="1" applyFill="1"/>
    <xf numFmtId="0" fontId="57" fillId="9" borderId="0" xfId="0" applyFont="1" applyFill="1" applyAlignment="1">
      <alignment vertical="center"/>
    </xf>
    <xf numFmtId="0" fontId="58" fillId="9" borderId="0" xfId="0" applyFont="1" applyFill="1" applyAlignment="1">
      <alignment vertical="center"/>
    </xf>
    <xf numFmtId="0" fontId="59" fillId="9" borderId="0" xfId="0" applyFont="1" applyFill="1"/>
    <xf numFmtId="0" fontId="62" fillId="7" borderId="1" xfId="0" applyFont="1" applyFill="1" applyBorder="1" applyAlignment="1">
      <alignment vertical="center" wrapText="1"/>
    </xf>
    <xf numFmtId="0" fontId="45" fillId="7" borderId="1" xfId="0" applyFont="1" applyFill="1" applyBorder="1" applyAlignment="1">
      <alignment vertical="center" wrapText="1"/>
    </xf>
    <xf numFmtId="0" fontId="56" fillId="9" borderId="0" xfId="0" applyFont="1" applyFill="1" applyAlignment="1">
      <alignment vertical="center" wrapText="1"/>
    </xf>
    <xf numFmtId="16" fontId="66" fillId="9" borderId="0" xfId="0" applyNumberFormat="1" applyFont="1" applyFill="1"/>
    <xf numFmtId="16" fontId="63" fillId="9" borderId="0" xfId="0" applyNumberFormat="1" applyFont="1" applyFill="1"/>
    <xf numFmtId="0" fontId="67" fillId="9" borderId="0" xfId="0" applyFont="1" applyFill="1"/>
    <xf numFmtId="0" fontId="41" fillId="9" borderId="3" xfId="0" applyFont="1" applyFill="1" applyBorder="1"/>
    <xf numFmtId="16" fontId="66" fillId="9" borderId="0" xfId="0" applyNumberFormat="1" applyFont="1" applyFill="1" applyAlignment="1">
      <alignment vertical="center"/>
    </xf>
    <xf numFmtId="0" fontId="67" fillId="9" borderId="0" xfId="0" applyFont="1" applyFill="1" applyAlignment="1">
      <alignment vertical="center"/>
    </xf>
    <xf numFmtId="0" fontId="77" fillId="9" borderId="0" xfId="0" applyFont="1" applyFill="1"/>
    <xf numFmtId="0" fontId="53" fillId="9" borderId="3" xfId="0" applyFont="1" applyFill="1" applyBorder="1"/>
    <xf numFmtId="0" fontId="53" fillId="9" borderId="1" xfId="0" applyFont="1" applyFill="1" applyBorder="1"/>
    <xf numFmtId="0" fontId="78" fillId="9" borderId="0" xfId="0" applyFont="1" applyFill="1"/>
    <xf numFmtId="0" fontId="41" fillId="12" borderId="0" xfId="0" applyFont="1" applyFill="1"/>
    <xf numFmtId="0" fontId="41" fillId="9" borderId="0" xfId="0" applyFont="1" applyFill="1" applyAlignment="1">
      <alignment wrapText="1"/>
    </xf>
    <xf numFmtId="0" fontId="41" fillId="9" borderId="0" xfId="0" quotePrefix="1" applyFont="1" applyFill="1"/>
    <xf numFmtId="0" fontId="83" fillId="9" borderId="22" xfId="0" applyFont="1" applyFill="1" applyBorder="1" applyAlignment="1">
      <alignment vertical="center"/>
    </xf>
    <xf numFmtId="0" fontId="11" fillId="9" borderId="7" xfId="0" applyFont="1" applyFill="1" applyBorder="1" applyAlignment="1">
      <alignment vertical="center"/>
    </xf>
    <xf numFmtId="0" fontId="66" fillId="9" borderId="22" xfId="0" applyFont="1" applyFill="1" applyBorder="1" applyAlignment="1">
      <alignment horizontal="left" vertical="center"/>
    </xf>
    <xf numFmtId="0" fontId="66" fillId="9" borderId="7" xfId="0" applyFont="1" applyFill="1" applyBorder="1" applyAlignment="1">
      <alignment horizontal="left" vertical="center"/>
    </xf>
    <xf numFmtId="164" fontId="56" fillId="9" borderId="0" xfId="0" applyNumberFormat="1" applyFont="1" applyFill="1" applyAlignment="1">
      <alignment vertical="center" wrapText="1"/>
    </xf>
    <xf numFmtId="0" fontId="84" fillId="9" borderId="0" xfId="0" applyFont="1" applyFill="1" applyAlignment="1">
      <alignment vertical="center"/>
    </xf>
    <xf numFmtId="0" fontId="84" fillId="9" borderId="0" xfId="0" applyFont="1" applyFill="1" applyAlignment="1">
      <alignment vertical="center" shrinkToFit="1"/>
    </xf>
    <xf numFmtId="10" fontId="83" fillId="9" borderId="0" xfId="0" applyNumberFormat="1" applyFont="1" applyFill="1" applyAlignment="1">
      <alignment vertical="center" shrinkToFit="1"/>
    </xf>
    <xf numFmtId="10" fontId="88" fillId="9" borderId="0" xfId="0" applyNumberFormat="1" applyFont="1" applyFill="1" applyAlignment="1">
      <alignment vertical="center" shrinkToFit="1"/>
    </xf>
    <xf numFmtId="0" fontId="46" fillId="9" borderId="0" xfId="1" applyNumberFormat="1" applyFont="1" applyFill="1" applyProtection="1"/>
    <xf numFmtId="0" fontId="41" fillId="9" borderId="0" xfId="1" applyNumberFormat="1" applyFont="1" applyFill="1" applyProtection="1"/>
    <xf numFmtId="0" fontId="41" fillId="11" borderId="0" xfId="0" applyFont="1" applyFill="1"/>
    <xf numFmtId="0" fontId="90" fillId="9" borderId="0" xfId="0" applyFont="1" applyFill="1"/>
    <xf numFmtId="0" fontId="91" fillId="11" borderId="0" xfId="0" applyFont="1" applyFill="1"/>
    <xf numFmtId="0" fontId="97" fillId="9" borderId="0" xfId="0" applyFont="1" applyFill="1" applyAlignment="1">
      <alignment wrapText="1"/>
    </xf>
    <xf numFmtId="0" fontId="98" fillId="9" borderId="0" xfId="0" applyFont="1" applyFill="1" applyAlignment="1">
      <alignment wrapText="1"/>
    </xf>
    <xf numFmtId="0" fontId="75" fillId="9" borderId="23" xfId="0" applyFont="1" applyFill="1" applyBorder="1" applyAlignment="1">
      <alignment vertical="center"/>
    </xf>
    <xf numFmtId="0" fontId="54" fillId="9" borderId="5" xfId="0" applyFont="1" applyFill="1" applyBorder="1" applyAlignment="1">
      <alignment vertical="center"/>
    </xf>
    <xf numFmtId="0" fontId="28" fillId="9" borderId="5" xfId="0" applyFont="1" applyFill="1" applyBorder="1" applyAlignment="1">
      <alignment vertical="center"/>
    </xf>
    <xf numFmtId="49" fontId="28" fillId="9" borderId="5" xfId="0" applyNumberFormat="1" applyFont="1" applyFill="1" applyBorder="1" applyAlignment="1">
      <alignment vertical="center"/>
    </xf>
    <xf numFmtId="49" fontId="28" fillId="9" borderId="25" xfId="0" applyNumberFormat="1" applyFont="1" applyFill="1" applyBorder="1" applyAlignment="1">
      <alignment vertical="center"/>
    </xf>
    <xf numFmtId="0" fontId="15" fillId="9" borderId="0" xfId="0" applyFont="1" applyFill="1"/>
    <xf numFmtId="0" fontId="28" fillId="9" borderId="26" xfId="0" applyFont="1" applyFill="1" applyBorder="1" applyAlignment="1">
      <alignment vertical="center"/>
    </xf>
    <xf numFmtId="0" fontId="28" fillId="9" borderId="23" xfId="0" applyFont="1" applyFill="1" applyBorder="1" applyAlignment="1">
      <alignment vertical="center"/>
    </xf>
    <xf numFmtId="0" fontId="11" fillId="9" borderId="5" xfId="0" applyFont="1" applyFill="1" applyBorder="1" applyAlignment="1">
      <alignment vertical="center"/>
    </xf>
    <xf numFmtId="0" fontId="11" fillId="9" borderId="25" xfId="0" applyFont="1" applyFill="1" applyBorder="1" applyAlignment="1">
      <alignment vertical="center"/>
    </xf>
    <xf numFmtId="0" fontId="28" fillId="9" borderId="52" xfId="0" applyFont="1" applyFill="1" applyBorder="1" applyAlignment="1">
      <alignment vertical="center"/>
    </xf>
    <xf numFmtId="0" fontId="15" fillId="9" borderId="3" xfId="0" applyFont="1" applyFill="1" applyBorder="1"/>
    <xf numFmtId="0" fontId="41" fillId="9" borderId="26" xfId="0" applyFont="1" applyFill="1" applyBorder="1" applyAlignment="1">
      <alignment vertical="top"/>
    </xf>
    <xf numFmtId="0" fontId="41" fillId="9" borderId="0" xfId="0" applyFont="1" applyFill="1" applyAlignment="1">
      <alignment vertical="center"/>
    </xf>
    <xf numFmtId="0" fontId="37" fillId="9" borderId="0" xfId="0" applyFont="1" applyFill="1"/>
    <xf numFmtId="0" fontId="37" fillId="9" borderId="0" xfId="0" applyFont="1" applyFill="1" applyAlignment="1">
      <alignment horizontal="left" vertical="center"/>
    </xf>
    <xf numFmtId="0" fontId="41" fillId="9" borderId="6" xfId="0" applyFont="1" applyFill="1" applyBorder="1" applyAlignment="1">
      <alignment vertical="center"/>
    </xf>
    <xf numFmtId="0" fontId="101" fillId="9" borderId="26" xfId="0" applyFont="1" applyFill="1" applyBorder="1" applyAlignment="1">
      <alignment horizontal="justify" vertical="top" wrapText="1"/>
    </xf>
    <xf numFmtId="0" fontId="102" fillId="9" borderId="51" xfId="0" applyFont="1" applyFill="1" applyBorder="1" applyAlignment="1">
      <alignment horizontal="justify" vertical="top" wrapText="1"/>
    </xf>
    <xf numFmtId="0" fontId="102" fillId="9" borderId="27" xfId="0" applyFont="1" applyFill="1" applyBorder="1" applyAlignment="1">
      <alignment horizontal="justify" vertical="top" wrapText="1"/>
    </xf>
    <xf numFmtId="0" fontId="102" fillId="9" borderId="20" xfId="0" applyFont="1" applyFill="1" applyBorder="1" applyAlignment="1">
      <alignment horizontal="justify" vertical="top" wrapText="1"/>
    </xf>
    <xf numFmtId="0" fontId="102" fillId="9" borderId="6" xfId="0" applyFont="1" applyFill="1" applyBorder="1" applyAlignment="1">
      <alignment horizontal="justify" vertical="top" wrapText="1"/>
    </xf>
    <xf numFmtId="0" fontId="103" fillId="9" borderId="26" xfId="0" applyFont="1" applyFill="1" applyBorder="1" applyAlignment="1">
      <alignment horizontal="left" vertical="center" wrapText="1" indent="1"/>
    </xf>
    <xf numFmtId="0" fontId="103" fillId="9" borderId="6" xfId="0" applyFont="1" applyFill="1" applyBorder="1" applyAlignment="1">
      <alignment horizontal="left" vertical="center" wrapText="1" indent="1"/>
    </xf>
    <xf numFmtId="0" fontId="11" fillId="9" borderId="52" xfId="0" applyFont="1" applyFill="1" applyBorder="1" applyAlignment="1">
      <alignment vertical="center" wrapText="1"/>
    </xf>
    <xf numFmtId="0" fontId="11" fillId="9" borderId="52" xfId="0" applyFont="1" applyFill="1" applyBorder="1" applyAlignment="1">
      <alignment vertical="center"/>
    </xf>
    <xf numFmtId="0" fontId="41" fillId="9" borderId="7" xfId="0" applyFont="1" applyFill="1" applyBorder="1"/>
    <xf numFmtId="16" fontId="66" fillId="12" borderId="0" xfId="0" applyNumberFormat="1" applyFont="1" applyFill="1"/>
    <xf numFmtId="16" fontId="66" fillId="12" borderId="0" xfId="0" applyNumberFormat="1" applyFont="1" applyFill="1" applyAlignment="1">
      <alignment vertical="center"/>
    </xf>
    <xf numFmtId="0" fontId="67" fillId="12" borderId="0" xfId="0" applyFont="1" applyFill="1" applyAlignment="1">
      <alignment vertical="center"/>
    </xf>
    <xf numFmtId="0" fontId="67" fillId="12" borderId="0" xfId="0" applyFont="1" applyFill="1"/>
    <xf numFmtId="0" fontId="77" fillId="12" borderId="0" xfId="0" applyFont="1" applyFill="1"/>
    <xf numFmtId="0" fontId="41" fillId="12" borderId="0" xfId="0" applyFont="1" applyFill="1" applyAlignment="1">
      <alignment vertical="center"/>
    </xf>
    <xf numFmtId="0" fontId="59" fillId="9" borderId="0" xfId="0" applyFont="1" applyFill="1" applyAlignment="1">
      <alignment vertical="center"/>
    </xf>
    <xf numFmtId="0" fontId="45" fillId="9" borderId="0" xfId="0" applyFont="1" applyFill="1" applyAlignment="1">
      <alignment vertical="center" wrapText="1"/>
    </xf>
    <xf numFmtId="0" fontId="53" fillId="9" borderId="0" xfId="0" applyFont="1" applyFill="1" applyAlignment="1">
      <alignment vertical="top"/>
    </xf>
    <xf numFmtId="0" fontId="87" fillId="9" borderId="0" xfId="0" applyFont="1" applyFill="1" applyAlignment="1">
      <alignment vertical="top"/>
    </xf>
    <xf numFmtId="0" fontId="87" fillId="9" borderId="0" xfId="0" applyFont="1" applyFill="1" applyAlignment="1">
      <alignment horizontal="left" vertical="top" wrapText="1"/>
    </xf>
    <xf numFmtId="0" fontId="45" fillId="9" borderId="0" xfId="0" applyFont="1" applyFill="1" applyAlignment="1">
      <alignment vertical="top" wrapText="1"/>
    </xf>
    <xf numFmtId="0" fontId="37" fillId="9" borderId="0" xfId="0" applyFont="1" applyFill="1" applyAlignment="1">
      <alignment horizontal="left" vertical="center" wrapText="1"/>
    </xf>
    <xf numFmtId="0" fontId="53" fillId="9" borderId="0" xfId="0" applyFont="1" applyFill="1" applyAlignment="1">
      <alignment horizontal="left" vertical="center"/>
    </xf>
    <xf numFmtId="0" fontId="37" fillId="9" borderId="0" xfId="0" applyFont="1" applyFill="1" applyAlignment="1">
      <alignment horizontal="left" vertical="top" wrapText="1"/>
    </xf>
    <xf numFmtId="0" fontId="28" fillId="9" borderId="57" xfId="0" quotePrefix="1" applyFont="1" applyFill="1" applyBorder="1" applyAlignment="1">
      <alignment horizontal="left" vertical="top" wrapText="1"/>
    </xf>
    <xf numFmtId="0" fontId="28" fillId="9" borderId="57" xfId="0" quotePrefix="1" applyFont="1" applyFill="1" applyBorder="1" applyAlignment="1">
      <alignment horizontal="left" vertical="center" wrapText="1"/>
    </xf>
    <xf numFmtId="0" fontId="28" fillId="9" borderId="59" xfId="0" quotePrefix="1" applyFont="1" applyFill="1" applyBorder="1" applyAlignment="1">
      <alignment horizontal="left" vertical="center" wrapText="1"/>
    </xf>
    <xf numFmtId="0" fontId="113" fillId="9" borderId="0" xfId="0" applyFont="1" applyFill="1" applyAlignment="1">
      <alignment horizontal="justify" vertical="center" wrapText="1"/>
    </xf>
    <xf numFmtId="0" fontId="118" fillId="0" borderId="0" xfId="0" applyFont="1" applyAlignment="1">
      <alignment horizontal="left" vertical="center"/>
    </xf>
    <xf numFmtId="0" fontId="35" fillId="9" borderId="0" xfId="0" applyFont="1" applyFill="1" applyAlignment="1">
      <alignment vertical="center"/>
    </xf>
    <xf numFmtId="0" fontId="39" fillId="0" borderId="12" xfId="0" applyFont="1" applyBorder="1" applyAlignment="1">
      <alignment horizontal="center" vertical="center"/>
    </xf>
    <xf numFmtId="0" fontId="119" fillId="2" borderId="11" xfId="0" applyFont="1" applyFill="1" applyBorder="1" applyAlignment="1">
      <alignment horizontal="center" wrapText="1"/>
    </xf>
    <xf numFmtId="0" fontId="119" fillId="2" borderId="0" xfId="0" applyFont="1" applyFill="1" applyAlignment="1">
      <alignment horizontal="center" wrapText="1"/>
    </xf>
    <xf numFmtId="0" fontId="119" fillId="2" borderId="11" xfId="0" applyFont="1" applyFill="1" applyBorder="1" applyAlignment="1">
      <alignment horizontal="center" vertical="top" wrapText="1"/>
    </xf>
    <xf numFmtId="0" fontId="119" fillId="2" borderId="0" xfId="0" applyFont="1" applyFill="1" applyAlignment="1">
      <alignment horizontal="center" vertical="top" wrapText="1"/>
    </xf>
    <xf numFmtId="0" fontId="2" fillId="4" borderId="31" xfId="0" applyFont="1" applyFill="1" applyBorder="1" applyAlignment="1">
      <alignment vertical="center" wrapText="1"/>
    </xf>
    <xf numFmtId="0" fontId="15" fillId="5" borderId="0" xfId="0" applyFont="1" applyFill="1" applyAlignment="1">
      <alignment horizontal="left" vertical="top" wrapText="1"/>
    </xf>
    <xf numFmtId="0" fontId="15" fillId="5" borderId="12" xfId="0" applyFont="1" applyFill="1" applyBorder="1" applyAlignment="1">
      <alignment horizontal="left" vertical="top" wrapText="1"/>
    </xf>
    <xf numFmtId="0" fontId="119" fillId="2" borderId="0" xfId="0" applyFont="1" applyFill="1" applyAlignment="1">
      <alignment horizontal="center" wrapText="1"/>
    </xf>
    <xf numFmtId="0" fontId="0" fillId="0" borderId="0" xfId="0" applyAlignment="1">
      <alignment horizontal="center" wrapText="1"/>
    </xf>
    <xf numFmtId="0" fontId="0" fillId="0" borderId="12" xfId="0" applyBorder="1" applyAlignment="1">
      <alignment horizontal="center" wrapText="1"/>
    </xf>
    <xf numFmtId="0" fontId="119" fillId="2" borderId="0" xfId="0" applyFont="1" applyFill="1" applyAlignment="1">
      <alignment horizontal="center" vertical="top" wrapText="1"/>
    </xf>
    <xf numFmtId="0" fontId="0" fillId="0" borderId="0" xfId="0" applyAlignment="1">
      <alignment horizontal="center" vertical="top" wrapText="1"/>
    </xf>
    <xf numFmtId="0" fontId="0" fillId="0" borderId="12" xfId="0" applyBorder="1" applyAlignment="1">
      <alignment horizontal="center" vertical="top" wrapText="1"/>
    </xf>
    <xf numFmtId="0" fontId="15" fillId="5" borderId="1" xfId="0" applyFont="1" applyFill="1" applyBorder="1" applyAlignment="1">
      <alignment horizontal="left" vertical="center" wrapText="1"/>
    </xf>
    <xf numFmtId="0" fontId="8" fillId="8" borderId="14" xfId="0" applyFont="1" applyFill="1" applyBorder="1" applyAlignment="1">
      <alignment horizontal="left" vertical="center" wrapText="1"/>
    </xf>
    <xf numFmtId="0" fontId="8" fillId="8" borderId="1" xfId="0" applyFont="1" applyFill="1" applyBorder="1" applyAlignment="1">
      <alignment horizontal="left" vertical="center" wrapText="1"/>
    </xf>
    <xf numFmtId="0" fontId="8" fillId="8" borderId="13" xfId="0" applyFont="1" applyFill="1" applyBorder="1" applyAlignment="1">
      <alignment horizontal="left" vertical="center" wrapText="1"/>
    </xf>
    <xf numFmtId="0" fontId="8" fillId="3" borderId="14" xfId="0" applyFont="1" applyFill="1" applyBorder="1" applyAlignment="1" applyProtection="1">
      <alignment horizontal="left" vertical="top" wrapText="1"/>
      <protection locked="0"/>
    </xf>
    <xf numFmtId="0" fontId="8" fillId="3" borderId="3" xfId="0" applyFont="1" applyFill="1" applyBorder="1" applyAlignment="1" applyProtection="1">
      <alignment horizontal="left" vertical="top" wrapText="1"/>
      <protection locked="0"/>
    </xf>
    <xf numFmtId="0" fontId="8" fillId="3" borderId="1" xfId="0" applyFont="1" applyFill="1" applyBorder="1" applyAlignment="1" applyProtection="1">
      <alignment horizontal="left" vertical="top" wrapText="1"/>
      <protection locked="0"/>
    </xf>
    <xf numFmtId="0" fontId="8" fillId="3" borderId="13" xfId="0" applyFont="1" applyFill="1" applyBorder="1" applyAlignment="1" applyProtection="1">
      <alignment horizontal="left" vertical="top" wrapText="1"/>
      <protection locked="0"/>
    </xf>
    <xf numFmtId="0" fontId="4" fillId="2" borderId="14"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8" fillId="3" borderId="1" xfId="0" applyFont="1" applyFill="1" applyBorder="1" applyAlignment="1" applyProtection="1">
      <alignment horizontal="center" vertical="center"/>
      <protection locked="0"/>
    </xf>
    <xf numFmtId="0" fontId="8" fillId="3" borderId="13" xfId="0" applyFont="1" applyFill="1" applyBorder="1" applyAlignment="1" applyProtection="1">
      <alignment horizontal="center" vertical="center"/>
      <protection locked="0"/>
    </xf>
    <xf numFmtId="0" fontId="8" fillId="3" borderId="22"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8" fillId="3" borderId="34" xfId="0" applyFont="1" applyFill="1" applyBorder="1" applyAlignment="1" applyProtection="1">
      <alignment horizontal="center" vertical="center"/>
      <protection locked="0"/>
    </xf>
    <xf numFmtId="0" fontId="23" fillId="2" borderId="14" xfId="0" applyFont="1" applyFill="1" applyBorder="1" applyAlignment="1">
      <alignment horizontal="left" vertical="center" wrapText="1"/>
    </xf>
    <xf numFmtId="0" fontId="23" fillId="2" borderId="3" xfId="0" applyFont="1" applyFill="1" applyBorder="1" applyAlignment="1">
      <alignment horizontal="left" vertical="center" wrapText="1"/>
    </xf>
    <xf numFmtId="0" fontId="23" fillId="2" borderId="1" xfId="0" applyFont="1" applyFill="1" applyBorder="1" applyAlignment="1">
      <alignment horizontal="left" vertical="center" wrapText="1"/>
    </xf>
    <xf numFmtId="0" fontId="23" fillId="2" borderId="13" xfId="0" applyFont="1" applyFill="1" applyBorder="1" applyAlignment="1">
      <alignment horizontal="left" vertical="center" wrapText="1"/>
    </xf>
    <xf numFmtId="0" fontId="8" fillId="2" borderId="14" xfId="0" applyFont="1" applyFill="1" applyBorder="1" applyAlignment="1">
      <alignment horizontal="left" vertical="top" wrapText="1"/>
    </xf>
    <xf numFmtId="0" fontId="8" fillId="2" borderId="3" xfId="0" applyFont="1" applyFill="1" applyBorder="1" applyAlignment="1">
      <alignment horizontal="left" vertical="top" wrapText="1"/>
    </xf>
    <xf numFmtId="0" fontId="8" fillId="2" borderId="1" xfId="0" applyFont="1" applyFill="1" applyBorder="1" applyAlignment="1">
      <alignment horizontal="left" vertical="top"/>
    </xf>
    <xf numFmtId="0" fontId="8" fillId="2" borderId="13" xfId="0" applyFont="1" applyFill="1" applyBorder="1" applyAlignment="1">
      <alignment horizontal="left" vertical="top"/>
    </xf>
    <xf numFmtId="0" fontId="15" fillId="5" borderId="22"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15" fillId="5" borderId="3"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6" xfId="0" applyFont="1" applyFill="1" applyBorder="1" applyAlignment="1">
      <alignment horizontal="left" vertical="center" wrapText="1"/>
    </xf>
    <xf numFmtId="4" fontId="8" fillId="6" borderId="26" xfId="0" applyNumberFormat="1" applyFont="1" applyFill="1" applyBorder="1" applyAlignment="1">
      <alignment horizontal="center" vertical="center" wrapText="1"/>
    </xf>
    <xf numFmtId="4" fontId="8" fillId="6" borderId="6" xfId="0" applyNumberFormat="1" applyFont="1" applyFill="1" applyBorder="1" applyAlignment="1">
      <alignment horizontal="center" vertical="center" wrapText="1"/>
    </xf>
    <xf numFmtId="0" fontId="15" fillId="5" borderId="11" xfId="0" applyFont="1" applyFill="1" applyBorder="1" applyAlignment="1">
      <alignment horizontal="left" vertical="center" wrapText="1"/>
    </xf>
    <xf numFmtId="0" fontId="15" fillId="5" borderId="0" xfId="0" applyFont="1" applyFill="1" applyAlignment="1">
      <alignment horizontal="left" vertical="center" wrapText="1"/>
    </xf>
    <xf numFmtId="0" fontId="15" fillId="5" borderId="12" xfId="0" applyFont="1" applyFill="1" applyBorder="1" applyAlignment="1">
      <alignment horizontal="left" vertical="center" wrapText="1"/>
    </xf>
    <xf numFmtId="0" fontId="17" fillId="5" borderId="33" xfId="0" applyFont="1" applyFill="1" applyBorder="1" applyAlignment="1">
      <alignment horizontal="left" vertical="center" wrapText="1"/>
    </xf>
    <xf numFmtId="0" fontId="17" fillId="5" borderId="32" xfId="0" applyFont="1" applyFill="1" applyBorder="1" applyAlignment="1">
      <alignment horizontal="left" vertical="center" wrapText="1"/>
    </xf>
    <xf numFmtId="0" fontId="17" fillId="5" borderId="42" xfId="0" applyFont="1" applyFill="1" applyBorder="1" applyAlignment="1">
      <alignment horizontal="left" vertical="center" wrapText="1"/>
    </xf>
    <xf numFmtId="0" fontId="8" fillId="2" borderId="31" xfId="0" applyFont="1" applyFill="1" applyBorder="1" applyAlignment="1">
      <alignment horizontal="left" vertical="center"/>
    </xf>
    <xf numFmtId="0" fontId="8" fillId="2" borderId="7" xfId="0" applyFont="1" applyFill="1" applyBorder="1" applyAlignment="1">
      <alignment horizontal="left" vertical="center"/>
    </xf>
    <xf numFmtId="0" fontId="8" fillId="2" borderId="3" xfId="0" applyFont="1" applyFill="1" applyBorder="1" applyAlignment="1">
      <alignment horizontal="left" vertical="center"/>
    </xf>
    <xf numFmtId="4" fontId="25" fillId="3" borderId="1" xfId="0" applyNumberFormat="1" applyFont="1" applyFill="1" applyBorder="1" applyAlignment="1" applyProtection="1">
      <alignment horizontal="center" vertical="center"/>
      <protection locked="0"/>
    </xf>
    <xf numFmtId="0" fontId="14" fillId="5" borderId="13" xfId="0" applyFont="1" applyFill="1" applyBorder="1" applyAlignment="1">
      <alignment horizontal="center" vertical="center" wrapText="1"/>
    </xf>
    <xf numFmtId="0" fontId="11" fillId="0" borderId="11" xfId="0" applyFont="1" applyBorder="1" applyAlignment="1">
      <alignment horizontal="left" vertical="center"/>
    </xf>
    <xf numFmtId="0" fontId="11" fillId="0" borderId="0" xfId="0" applyFont="1" applyAlignment="1">
      <alignment horizontal="left" vertical="center"/>
    </xf>
    <xf numFmtId="0" fontId="11" fillId="0" borderId="12" xfId="0" applyFont="1" applyBorder="1" applyAlignment="1">
      <alignment horizontal="left" vertical="center"/>
    </xf>
    <xf numFmtId="10" fontId="8" fillId="3" borderId="22" xfId="0" applyNumberFormat="1" applyFont="1" applyFill="1" applyBorder="1" applyAlignment="1" applyProtection="1">
      <alignment horizontal="center" vertical="center"/>
      <protection locked="0"/>
    </xf>
    <xf numFmtId="10" fontId="8" fillId="3" borderId="34" xfId="0" applyNumberFormat="1" applyFont="1" applyFill="1" applyBorder="1" applyAlignment="1" applyProtection="1">
      <alignment horizontal="center" vertical="center"/>
      <protection locked="0"/>
    </xf>
    <xf numFmtId="10" fontId="8" fillId="2" borderId="26" xfId="0" applyNumberFormat="1" applyFont="1" applyFill="1" applyBorder="1" applyAlignment="1">
      <alignment horizontal="center" vertical="center" wrapText="1"/>
    </xf>
    <xf numFmtId="10" fontId="8" fillId="2" borderId="12" xfId="0" applyNumberFormat="1" applyFont="1" applyFill="1" applyBorder="1" applyAlignment="1">
      <alignment horizontal="center" vertical="center" wrapText="1"/>
    </xf>
    <xf numFmtId="0" fontId="8" fillId="3" borderId="14" xfId="0" applyFont="1" applyFill="1" applyBorder="1" applyAlignment="1" applyProtection="1">
      <alignment horizontal="left" vertical="center"/>
      <protection locked="0"/>
    </xf>
    <xf numFmtId="0" fontId="8" fillId="3" borderId="1" xfId="0" applyFont="1" applyFill="1" applyBorder="1" applyAlignment="1" applyProtection="1">
      <alignment horizontal="left" vertical="center"/>
      <protection locked="0"/>
    </xf>
    <xf numFmtId="4" fontId="8" fillId="3" borderId="1" xfId="0" applyNumberFormat="1"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2" borderId="7" xfId="0" applyFont="1" applyFill="1" applyBorder="1" applyAlignment="1">
      <alignment horizontal="left" vertical="center"/>
    </xf>
    <xf numFmtId="0" fontId="2" fillId="2" borderId="3" xfId="0" applyFont="1" applyFill="1" applyBorder="1" applyAlignment="1">
      <alignment horizontal="left" vertical="center"/>
    </xf>
    <xf numFmtId="0" fontId="24" fillId="3" borderId="23" xfId="0" applyFont="1" applyFill="1" applyBorder="1" applyAlignment="1" applyProtection="1">
      <alignment horizontal="center" vertical="center"/>
      <protection locked="0"/>
    </xf>
    <xf numFmtId="0" fontId="24" fillId="3" borderId="5" xfId="0" applyFont="1" applyFill="1" applyBorder="1" applyAlignment="1" applyProtection="1">
      <alignment horizontal="center" vertical="center"/>
      <protection locked="0"/>
    </xf>
    <xf numFmtId="0" fontId="24" fillId="3" borderId="24" xfId="0" applyFont="1" applyFill="1" applyBorder="1" applyAlignment="1" applyProtection="1">
      <alignment horizontal="center" vertical="center"/>
      <protection locked="0"/>
    </xf>
    <xf numFmtId="0" fontId="4" fillId="2" borderId="31" xfId="0" applyFont="1" applyFill="1" applyBorder="1" applyAlignment="1">
      <alignment horizontal="left" vertical="center"/>
    </xf>
    <xf numFmtId="0" fontId="4" fillId="2" borderId="7" xfId="0" applyFont="1" applyFill="1" applyBorder="1" applyAlignment="1">
      <alignment horizontal="left" vertical="center"/>
    </xf>
    <xf numFmtId="0" fontId="4" fillId="2" borderId="3" xfId="0" applyFont="1" applyFill="1" applyBorder="1" applyAlignment="1">
      <alignment horizontal="left" vertical="center"/>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36" xfId="0" applyFont="1" applyFill="1" applyBorder="1" applyAlignment="1">
      <alignment horizontal="center" vertical="center"/>
    </xf>
    <xf numFmtId="0" fontId="8" fillId="0" borderId="31" xfId="0" applyFont="1" applyBorder="1" applyAlignment="1">
      <alignment horizontal="left" vertical="center" wrapText="1"/>
    </xf>
    <xf numFmtId="0" fontId="8" fillId="0" borderId="7" xfId="0" applyFont="1" applyBorder="1" applyAlignment="1">
      <alignment horizontal="left" vertical="center" wrapText="1"/>
    </xf>
    <xf numFmtId="0" fontId="8" fillId="0" borderId="34" xfId="0" applyFont="1" applyBorder="1" applyAlignment="1">
      <alignment horizontal="left" vertical="center" wrapText="1"/>
    </xf>
    <xf numFmtId="0" fontId="2" fillId="2" borderId="3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1" xfId="0" applyFont="1" applyFill="1" applyBorder="1" applyAlignment="1">
      <alignment horizontal="center" vertical="center"/>
    </xf>
    <xf numFmtId="0" fontId="8" fillId="3" borderId="3" xfId="0" applyFont="1" applyFill="1" applyBorder="1" applyAlignment="1" applyProtection="1">
      <alignment horizontal="center" vertical="center"/>
      <protection locked="0"/>
    </xf>
    <xf numFmtId="0" fontId="2" fillId="2" borderId="22" xfId="0" applyFont="1" applyFill="1" applyBorder="1" applyAlignment="1">
      <alignment horizontal="left" vertical="center"/>
    </xf>
    <xf numFmtId="0" fontId="24" fillId="3" borderId="22" xfId="0" applyFont="1" applyFill="1" applyBorder="1" applyAlignment="1" applyProtection="1">
      <alignment horizontal="center" vertical="center"/>
      <protection locked="0"/>
    </xf>
    <xf numFmtId="0" fontId="24" fillId="3" borderId="3" xfId="0" applyFont="1" applyFill="1" applyBorder="1" applyAlignment="1" applyProtection="1">
      <alignment horizontal="center" vertical="center"/>
      <protection locked="0"/>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36" xfId="0" applyFont="1" applyFill="1" applyBorder="1" applyAlignment="1">
      <alignment horizontal="left" vertical="center"/>
    </xf>
    <xf numFmtId="0" fontId="2" fillId="2" borderId="2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1" xfId="0" applyFont="1" applyFill="1" applyBorder="1" applyAlignment="1">
      <alignment horizontal="left" vertical="center"/>
    </xf>
    <xf numFmtId="0" fontId="2" fillId="2" borderId="39" xfId="0" applyFont="1" applyFill="1" applyBorder="1" applyAlignment="1">
      <alignment horizontal="left" vertical="center"/>
    </xf>
    <xf numFmtId="0" fontId="2" fillId="2" borderId="38" xfId="0" applyFont="1" applyFill="1" applyBorder="1" applyAlignment="1">
      <alignment horizontal="left" vertical="center"/>
    </xf>
    <xf numFmtId="0" fontId="9" fillId="9" borderId="0" xfId="0" applyFont="1" applyFill="1" applyAlignment="1">
      <alignment horizontal="left" vertical="center" wrapText="1"/>
    </xf>
    <xf numFmtId="0" fontId="24" fillId="3" borderId="1" xfId="0" applyFont="1" applyFill="1" applyBorder="1" applyAlignment="1" applyProtection="1">
      <alignment horizontal="center" vertical="center"/>
      <protection locked="0"/>
    </xf>
    <xf numFmtId="0" fontId="24" fillId="3" borderId="13" xfId="0" applyFont="1" applyFill="1" applyBorder="1" applyAlignment="1" applyProtection="1">
      <alignment horizontal="center" vertical="center"/>
      <protection locked="0"/>
    </xf>
    <xf numFmtId="0" fontId="4" fillId="2" borderId="14" xfId="0" applyFont="1" applyFill="1" applyBorder="1" applyAlignment="1">
      <alignment horizontal="left" vertical="center"/>
    </xf>
    <xf numFmtId="0" fontId="4" fillId="2" borderId="1" xfId="0" applyFont="1" applyFill="1" applyBorder="1" applyAlignment="1">
      <alignment horizontal="left" vertical="center"/>
    </xf>
    <xf numFmtId="0" fontId="8" fillId="3" borderId="13" xfId="0" applyFont="1" applyFill="1" applyBorder="1" applyAlignment="1" applyProtection="1">
      <alignment horizontal="left" vertical="center"/>
      <protection locked="0"/>
    </xf>
    <xf numFmtId="0" fontId="8" fillId="0" borderId="29" xfId="0" applyFont="1" applyBorder="1" applyAlignment="1">
      <alignment horizontal="left" vertical="center" wrapText="1"/>
    </xf>
    <xf numFmtId="0" fontId="8" fillId="0" borderId="27" xfId="0" applyFont="1" applyBorder="1" applyAlignment="1">
      <alignment horizontal="left" vertical="center" wrapText="1"/>
    </xf>
    <xf numFmtId="0" fontId="8" fillId="0" borderId="30" xfId="0" applyFont="1" applyBorder="1" applyAlignment="1">
      <alignment horizontal="left" vertical="center" wrapText="1"/>
    </xf>
    <xf numFmtId="0" fontId="24" fillId="3" borderId="1" xfId="0" applyFont="1" applyFill="1" applyBorder="1" applyAlignment="1" applyProtection="1">
      <alignment horizontal="center" vertical="center" shrinkToFit="1"/>
      <protection locked="0"/>
    </xf>
    <xf numFmtId="0" fontId="24" fillId="3" borderId="13" xfId="0" applyFont="1" applyFill="1" applyBorder="1" applyAlignment="1" applyProtection="1">
      <alignment horizontal="center" vertical="center" shrinkToFit="1"/>
      <protection locked="0"/>
    </xf>
    <xf numFmtId="4" fontId="25" fillId="2" borderId="1" xfId="0" applyNumberFormat="1" applyFont="1" applyFill="1" applyBorder="1" applyAlignment="1">
      <alignment horizontal="center" vertical="center"/>
    </xf>
    <xf numFmtId="0" fontId="25" fillId="2" borderId="1" xfId="0" applyFont="1" applyFill="1" applyBorder="1" applyAlignment="1">
      <alignment horizontal="center" vertical="center"/>
    </xf>
    <xf numFmtId="0" fontId="25" fillId="2" borderId="13" xfId="0" applyFont="1" applyFill="1" applyBorder="1" applyAlignment="1">
      <alignment horizontal="center" vertical="center"/>
    </xf>
    <xf numFmtId="10" fontId="25" fillId="2" borderId="1" xfId="0" applyNumberFormat="1" applyFont="1" applyFill="1" applyBorder="1" applyAlignment="1">
      <alignment horizontal="center" vertical="center"/>
    </xf>
    <xf numFmtId="0" fontId="4" fillId="2" borderId="14" xfId="0" applyFont="1" applyFill="1" applyBorder="1" applyAlignment="1">
      <alignment vertical="center" wrapText="1"/>
    </xf>
    <xf numFmtId="0" fontId="4" fillId="2" borderId="3" xfId="0" applyFont="1" applyFill="1" applyBorder="1" applyAlignment="1">
      <alignment vertical="center"/>
    </xf>
    <xf numFmtId="0" fontId="4" fillId="2" borderId="1" xfId="0" applyFont="1" applyFill="1" applyBorder="1" applyAlignment="1">
      <alignment vertical="center"/>
    </xf>
    <xf numFmtId="14" fontId="24" fillId="10" borderId="22" xfId="0" applyNumberFormat="1" applyFont="1" applyFill="1" applyBorder="1" applyAlignment="1" applyProtection="1">
      <alignment horizontal="center" vertical="center"/>
      <protection locked="0"/>
    </xf>
    <xf numFmtId="14" fontId="24" fillId="10" borderId="7" xfId="0" applyNumberFormat="1" applyFont="1" applyFill="1" applyBorder="1" applyAlignment="1" applyProtection="1">
      <alignment horizontal="center" vertical="center"/>
      <protection locked="0"/>
    </xf>
    <xf numFmtId="14" fontId="24" fillId="10" borderId="34" xfId="0" applyNumberFormat="1" applyFont="1" applyFill="1" applyBorder="1" applyAlignment="1" applyProtection="1">
      <alignment horizontal="center" vertical="center"/>
      <protection locked="0"/>
    </xf>
    <xf numFmtId="14" fontId="24" fillId="10" borderId="1" xfId="0" applyNumberFormat="1" applyFont="1" applyFill="1" applyBorder="1" applyAlignment="1" applyProtection="1">
      <alignment horizontal="center" vertical="center"/>
      <protection locked="0"/>
    </xf>
    <xf numFmtId="0" fontId="24" fillId="10" borderId="1" xfId="0" applyFont="1" applyFill="1" applyBorder="1" applyAlignment="1" applyProtection="1">
      <alignment horizontal="center" vertical="center"/>
      <protection locked="0"/>
    </xf>
    <xf numFmtId="0" fontId="24" fillId="10" borderId="13" xfId="0" applyFont="1" applyFill="1" applyBorder="1" applyAlignment="1" applyProtection="1">
      <alignment horizontal="center" vertical="center"/>
      <protection locked="0"/>
    </xf>
    <xf numFmtId="0" fontId="25" fillId="3" borderId="2" xfId="0" applyFont="1" applyFill="1" applyBorder="1" applyAlignment="1" applyProtection="1">
      <alignment horizontal="center" vertical="center" wrapText="1"/>
      <protection locked="0"/>
    </xf>
    <xf numFmtId="0" fontId="25" fillId="3" borderId="15" xfId="0" applyFont="1" applyFill="1" applyBorder="1" applyAlignment="1" applyProtection="1">
      <alignment horizontal="center" vertical="center" wrapText="1"/>
      <protection locked="0"/>
    </xf>
    <xf numFmtId="0" fontId="26" fillId="3" borderId="29" xfId="0" applyFont="1" applyFill="1" applyBorder="1" applyAlignment="1" applyProtection="1">
      <alignment horizontal="center" vertical="center" wrapText="1"/>
      <protection locked="0"/>
    </xf>
    <xf numFmtId="0" fontId="26" fillId="3" borderId="27" xfId="0" applyFont="1" applyFill="1" applyBorder="1" applyAlignment="1" applyProtection="1">
      <alignment horizontal="center" vertical="center" wrapText="1"/>
      <protection locked="0"/>
    </xf>
    <xf numFmtId="0" fontId="26" fillId="3" borderId="30" xfId="0" applyFont="1" applyFill="1" applyBorder="1" applyAlignment="1" applyProtection="1">
      <alignment horizontal="center" vertical="center" wrapText="1"/>
      <protection locked="0"/>
    </xf>
    <xf numFmtId="0" fontId="8" fillId="2" borderId="29" xfId="0" applyFont="1" applyFill="1" applyBorder="1" applyAlignment="1">
      <alignment horizontal="left" vertical="center"/>
    </xf>
    <xf numFmtId="0" fontId="8" fillId="2" borderId="27" xfId="0" applyFont="1" applyFill="1" applyBorder="1" applyAlignment="1">
      <alignment horizontal="left" vertical="center"/>
    </xf>
    <xf numFmtId="0" fontId="8" fillId="2" borderId="30" xfId="0" applyFont="1" applyFill="1" applyBorder="1" applyAlignment="1">
      <alignment horizontal="left" vertical="center"/>
    </xf>
    <xf numFmtId="0" fontId="34" fillId="9" borderId="1" xfId="0" applyFont="1" applyFill="1" applyBorder="1" applyAlignment="1">
      <alignment horizontal="center" vertical="center"/>
    </xf>
    <xf numFmtId="0" fontId="34" fillId="9" borderId="13" xfId="0" applyFont="1" applyFill="1" applyBorder="1" applyAlignment="1">
      <alignment horizontal="center" vertical="center"/>
    </xf>
    <xf numFmtId="0" fontId="8" fillId="0" borderId="29" xfId="0" applyFont="1" applyBorder="1" applyAlignment="1">
      <alignment horizontal="left" vertical="center"/>
    </xf>
    <xf numFmtId="0" fontId="8" fillId="0" borderId="27" xfId="0" applyFont="1" applyBorder="1" applyAlignment="1">
      <alignment horizontal="left" vertical="center"/>
    </xf>
    <xf numFmtId="0" fontId="8" fillId="0" borderId="30" xfId="0" applyFont="1" applyBorder="1" applyAlignment="1">
      <alignment horizontal="left" vertical="center"/>
    </xf>
    <xf numFmtId="0" fontId="4" fillId="2" borderId="21" xfId="0" applyFont="1" applyFill="1" applyBorder="1" applyAlignment="1">
      <alignment horizontal="left" vertical="center"/>
    </xf>
    <xf numFmtId="0" fontId="4" fillId="2" borderId="25" xfId="0" applyFont="1" applyFill="1" applyBorder="1" applyAlignment="1">
      <alignment horizontal="left" vertical="center"/>
    </xf>
    <xf numFmtId="0" fontId="4" fillId="2" borderId="2" xfId="0" applyFont="1" applyFill="1" applyBorder="1" applyAlignment="1">
      <alignment horizontal="left" vertical="center"/>
    </xf>
    <xf numFmtId="0" fontId="8" fillId="2" borderId="1"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34" xfId="0" applyFont="1" applyFill="1" applyBorder="1" applyAlignment="1">
      <alignment horizontal="center" vertical="center"/>
    </xf>
    <xf numFmtId="0" fontId="4" fillId="2" borderId="28" xfId="0" applyFont="1" applyFill="1" applyBorder="1" applyAlignment="1">
      <alignment horizontal="left" vertical="center" wrapText="1"/>
    </xf>
    <xf numFmtId="0" fontId="4" fillId="2" borderId="5" xfId="0" applyFont="1" applyFill="1" applyBorder="1" applyAlignment="1">
      <alignment horizontal="left" vertical="center" wrapText="1"/>
    </xf>
    <xf numFmtId="0" fontId="10" fillId="2" borderId="14"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1" xfId="0" applyFont="1" applyFill="1" applyBorder="1" applyAlignment="1">
      <alignment horizontal="left" vertical="center"/>
    </xf>
    <xf numFmtId="0" fontId="8" fillId="2" borderId="11" xfId="0" applyFont="1" applyFill="1" applyBorder="1" applyAlignment="1">
      <alignment horizontal="left" vertical="center" wrapText="1"/>
    </xf>
    <xf numFmtId="0" fontId="8"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29" fillId="2" borderId="1" xfId="0" applyFont="1" applyFill="1" applyBorder="1" applyAlignment="1">
      <alignment horizontal="center" vertical="center"/>
    </xf>
    <xf numFmtId="0" fontId="29" fillId="2" borderId="13" xfId="0" applyFont="1" applyFill="1" applyBorder="1" applyAlignment="1">
      <alignment horizontal="center" vertical="center"/>
    </xf>
    <xf numFmtId="0" fontId="0" fillId="0" borderId="3" xfId="0"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4" fillId="3" borderId="35" xfId="0" applyFont="1" applyFill="1" applyBorder="1" applyAlignment="1" applyProtection="1">
      <alignment horizontal="center" vertical="center"/>
      <protection locked="0"/>
    </xf>
    <xf numFmtId="0" fontId="24" fillId="3" borderId="39" xfId="0" applyFont="1" applyFill="1" applyBorder="1" applyAlignment="1" applyProtection="1">
      <alignment horizontal="center" vertical="center"/>
      <protection locked="0"/>
    </xf>
    <xf numFmtId="0" fontId="24" fillId="3" borderId="40" xfId="0" applyFont="1" applyFill="1" applyBorder="1" applyAlignment="1" applyProtection="1">
      <alignment horizontal="center" vertical="center"/>
      <protection locked="0"/>
    </xf>
    <xf numFmtId="0" fontId="2" fillId="2" borderId="22" xfId="0" applyFont="1" applyFill="1" applyBorder="1" applyAlignment="1">
      <alignment horizontal="center" vertical="center"/>
    </xf>
    <xf numFmtId="0" fontId="2" fillId="2" borderId="3" xfId="0" applyFont="1" applyFill="1" applyBorder="1" applyAlignment="1">
      <alignment horizontal="center" vertical="center"/>
    </xf>
    <xf numFmtId="0" fontId="24" fillId="3" borderId="38" xfId="0" applyFont="1" applyFill="1" applyBorder="1" applyAlignment="1" applyProtection="1">
      <alignment horizontal="center" vertical="center"/>
      <protection locked="0"/>
    </xf>
    <xf numFmtId="0" fontId="3" fillId="2" borderId="11" xfId="0" applyFont="1" applyFill="1" applyBorder="1" applyAlignment="1">
      <alignment horizontal="center" wrapText="1"/>
    </xf>
    <xf numFmtId="0" fontId="3" fillId="2" borderId="0" xfId="0" applyFont="1" applyFill="1" applyAlignment="1">
      <alignment horizontal="center" wrapText="1"/>
    </xf>
    <xf numFmtId="0" fontId="3" fillId="2" borderId="12" xfId="0" applyFont="1" applyFill="1" applyBorder="1" applyAlignment="1">
      <alignment horizontal="center" wrapText="1"/>
    </xf>
    <xf numFmtId="0" fontId="3" fillId="2" borderId="11"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2" xfId="0" applyFont="1" applyFill="1" applyBorder="1" applyAlignment="1">
      <alignment horizontal="center" vertical="center" wrapText="1"/>
    </xf>
    <xf numFmtId="0" fontId="25" fillId="3" borderId="1" xfId="0" applyFont="1" applyFill="1" applyBorder="1" applyAlignment="1" applyProtection="1">
      <alignment horizontal="center" vertical="center"/>
      <protection locked="0"/>
    </xf>
    <xf numFmtId="0" fontId="25" fillId="3" borderId="13" xfId="0" applyFont="1" applyFill="1" applyBorder="1" applyAlignment="1" applyProtection="1">
      <alignment horizontal="center" vertical="center"/>
      <protection locked="0"/>
    </xf>
    <xf numFmtId="0" fontId="26" fillId="2" borderId="28" xfId="0" applyFont="1" applyFill="1" applyBorder="1" applyAlignment="1">
      <alignment horizontal="left"/>
    </xf>
    <xf numFmtId="0" fontId="26" fillId="2" borderId="5" xfId="0" applyFont="1" applyFill="1" applyBorder="1" applyAlignment="1">
      <alignment horizontal="left"/>
    </xf>
    <xf numFmtId="0" fontId="26" fillId="2" borderId="24" xfId="0" applyFont="1" applyFill="1" applyBorder="1" applyAlignment="1">
      <alignment horizontal="left"/>
    </xf>
    <xf numFmtId="0" fontId="22" fillId="0" borderId="28" xfId="0" applyFont="1" applyBorder="1" applyAlignment="1">
      <alignment horizontal="left" vertical="top" wrapText="1"/>
    </xf>
    <xf numFmtId="0" fontId="21" fillId="0" borderId="5" xfId="0" applyFont="1" applyBorder="1" applyAlignment="1">
      <alignment horizontal="left" vertical="top" wrapText="1"/>
    </xf>
    <xf numFmtId="0" fontId="21" fillId="0" borderId="5" xfId="0" applyFont="1" applyBorder="1" applyAlignment="1">
      <alignment horizontal="left" vertical="top"/>
    </xf>
    <xf numFmtId="0" fontId="21" fillId="0" borderId="24" xfId="0" applyFont="1" applyBorder="1" applyAlignment="1">
      <alignment horizontal="left" vertical="top"/>
    </xf>
    <xf numFmtId="49" fontId="24" fillId="3" borderId="1" xfId="0" applyNumberFormat="1" applyFont="1" applyFill="1" applyBorder="1" applyAlignment="1" applyProtection="1">
      <alignment horizontal="center" vertical="center"/>
      <protection locked="0"/>
    </xf>
    <xf numFmtId="49" fontId="24" fillId="3" borderId="13" xfId="0" applyNumberFormat="1" applyFont="1" applyFill="1" applyBorder="1" applyAlignment="1" applyProtection="1">
      <alignment horizontal="center" vertical="center"/>
      <protection locked="0"/>
    </xf>
    <xf numFmtId="0" fontId="10" fillId="2" borderId="31"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7" xfId="0" applyFont="1" applyFill="1" applyBorder="1" applyAlignment="1">
      <alignment horizontal="left" vertical="center"/>
    </xf>
    <xf numFmtId="0" fontId="10" fillId="2" borderId="34" xfId="0" applyFont="1" applyFill="1" applyBorder="1" applyAlignment="1">
      <alignment horizontal="left" vertical="center"/>
    </xf>
    <xf numFmtId="0" fontId="26" fillId="2" borderId="14" xfId="0" applyFont="1" applyFill="1" applyBorder="1" applyAlignment="1">
      <alignment horizontal="left" vertical="center" wrapText="1"/>
    </xf>
    <xf numFmtId="0" fontId="26" fillId="2" borderId="3" xfId="0" applyFont="1" applyFill="1" applyBorder="1" applyAlignment="1">
      <alignment horizontal="left" vertical="center" wrapText="1"/>
    </xf>
    <xf numFmtId="0" fontId="26" fillId="2" borderId="1" xfId="0" applyFont="1" applyFill="1" applyBorder="1" applyAlignment="1">
      <alignment horizontal="left" vertical="center"/>
    </xf>
    <xf numFmtId="0" fontId="26" fillId="2" borderId="21" xfId="0" applyFont="1" applyFill="1" applyBorder="1" applyAlignment="1">
      <alignment horizontal="left" vertical="center" wrapText="1"/>
    </xf>
    <xf numFmtId="0" fontId="26" fillId="2" borderId="25" xfId="0" applyFont="1" applyFill="1" applyBorder="1" applyAlignment="1">
      <alignment horizontal="left" vertical="center" wrapText="1"/>
    </xf>
    <xf numFmtId="0" fontId="26" fillId="2" borderId="2" xfId="0" applyFont="1" applyFill="1" applyBorder="1" applyAlignment="1">
      <alignment horizontal="left" vertical="center"/>
    </xf>
    <xf numFmtId="0" fontId="22" fillId="0" borderId="44" xfId="0" applyFont="1" applyBorder="1" applyAlignment="1">
      <alignment horizontal="left" vertical="top" wrapText="1"/>
    </xf>
    <xf numFmtId="0" fontId="21" fillId="0" borderId="45" xfId="0" applyFont="1" applyBorder="1" applyAlignment="1">
      <alignment horizontal="left" vertical="top" wrapText="1"/>
    </xf>
    <xf numFmtId="0" fontId="21" fillId="0" borderId="45" xfId="0" applyFont="1" applyBorder="1" applyAlignment="1">
      <alignment horizontal="left" vertical="top"/>
    </xf>
    <xf numFmtId="0" fontId="21" fillId="0" borderId="46" xfId="0" applyFont="1" applyBorder="1" applyAlignment="1">
      <alignment horizontal="left" vertical="top"/>
    </xf>
    <xf numFmtId="0" fontId="22" fillId="0" borderId="29" xfId="0" applyFont="1" applyBorder="1" applyAlignment="1">
      <alignment horizontal="left" vertical="top" wrapText="1"/>
    </xf>
    <xf numFmtId="0" fontId="21" fillId="0" borderId="27" xfId="0" applyFont="1" applyBorder="1" applyAlignment="1">
      <alignment horizontal="left" vertical="top" wrapText="1"/>
    </xf>
    <xf numFmtId="0" fontId="21" fillId="0" borderId="27" xfId="0" applyFont="1" applyBorder="1" applyAlignment="1">
      <alignment horizontal="left" vertical="top"/>
    </xf>
    <xf numFmtId="0" fontId="21" fillId="0" borderId="30" xfId="0" applyFont="1" applyBorder="1" applyAlignment="1">
      <alignment horizontal="left" vertical="top"/>
    </xf>
    <xf numFmtId="0" fontId="8" fillId="3" borderId="35" xfId="0" applyFont="1" applyFill="1" applyBorder="1" applyAlignment="1" applyProtection="1">
      <alignment horizontal="center" vertical="center"/>
      <protection locked="0"/>
    </xf>
    <xf numFmtId="0" fontId="8" fillId="3" borderId="38" xfId="0" applyFont="1" applyFill="1" applyBorder="1" applyAlignment="1" applyProtection="1">
      <alignment horizontal="center" vertical="center"/>
      <protection locked="0"/>
    </xf>
    <xf numFmtId="0" fontId="23" fillId="2" borderId="4" xfId="0" applyFont="1" applyFill="1" applyBorder="1" applyAlignment="1">
      <alignment horizontal="center" vertical="center" wrapText="1"/>
    </xf>
    <xf numFmtId="0" fontId="23" fillId="2" borderId="43" xfId="0" applyFont="1" applyFill="1" applyBorder="1" applyAlignment="1">
      <alignment horizontal="center" vertical="center" wrapText="1"/>
    </xf>
    <xf numFmtId="0" fontId="4" fillId="2" borderId="29" xfId="0" applyFont="1" applyFill="1" applyBorder="1" applyAlignment="1">
      <alignment horizontal="left" vertical="center"/>
    </xf>
    <xf numFmtId="0" fontId="4" fillId="2" borderId="27" xfId="0" applyFont="1" applyFill="1" applyBorder="1" applyAlignment="1">
      <alignment horizontal="left" vertical="center"/>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36" xfId="0" applyFont="1" applyFill="1" applyBorder="1" applyAlignment="1">
      <alignment horizontal="left" vertical="center" wrapText="1"/>
    </xf>
    <xf numFmtId="0" fontId="24" fillId="3" borderId="7" xfId="0" applyFont="1" applyFill="1" applyBorder="1" applyAlignment="1" applyProtection="1">
      <alignment horizontal="center" vertical="center"/>
      <protection locked="0"/>
    </xf>
    <xf numFmtId="0" fontId="24" fillId="3" borderId="34" xfId="0" applyFont="1" applyFill="1" applyBorder="1" applyAlignment="1" applyProtection="1">
      <alignment horizontal="center" vertical="center"/>
      <protection locked="0"/>
    </xf>
    <xf numFmtId="0" fontId="4" fillId="2" borderId="18" xfId="0" applyFont="1" applyFill="1" applyBorder="1" applyAlignment="1">
      <alignment horizontal="left" vertical="center"/>
    </xf>
    <xf numFmtId="0" fontId="4" fillId="2" borderId="38" xfId="0" applyFont="1" applyFill="1" applyBorder="1" applyAlignment="1">
      <alignment horizontal="left" vertical="center"/>
    </xf>
    <xf numFmtId="0" fontId="4" fillId="2" borderId="19" xfId="0" applyFont="1" applyFill="1" applyBorder="1" applyAlignment="1">
      <alignment horizontal="left" vertical="center"/>
    </xf>
    <xf numFmtId="0" fontId="24" fillId="3" borderId="19" xfId="0" applyFont="1" applyFill="1" applyBorder="1" applyAlignment="1" applyProtection="1">
      <alignment horizontal="center" vertical="center"/>
      <protection locked="0"/>
    </xf>
    <xf numFmtId="0" fontId="24" fillId="3" borderId="37" xfId="0" applyFont="1" applyFill="1" applyBorder="1" applyAlignment="1" applyProtection="1">
      <alignment horizontal="center" vertical="center"/>
      <protection locked="0"/>
    </xf>
    <xf numFmtId="0" fontId="2" fillId="2" borderId="1" xfId="0" applyFont="1" applyFill="1" applyBorder="1" applyAlignment="1">
      <alignment horizontal="left" vertical="center"/>
    </xf>
    <xf numFmtId="0" fontId="24" fillId="3" borderId="22" xfId="0" applyFont="1" applyFill="1" applyBorder="1" applyAlignment="1" applyProtection="1">
      <alignment horizontal="left" vertical="center"/>
      <protection locked="0"/>
    </xf>
    <xf numFmtId="0" fontId="24" fillId="3" borderId="7" xfId="0" applyFont="1" applyFill="1" applyBorder="1" applyAlignment="1" applyProtection="1">
      <alignment horizontal="left" vertical="center"/>
      <protection locked="0"/>
    </xf>
    <xf numFmtId="0" fontId="24" fillId="3" borderId="3" xfId="0" applyFont="1" applyFill="1" applyBorder="1" applyAlignment="1" applyProtection="1">
      <alignment horizontal="left" vertical="center"/>
      <protection locked="0"/>
    </xf>
    <xf numFmtId="0" fontId="4" fillId="2" borderId="34" xfId="0" applyFont="1" applyFill="1" applyBorder="1" applyAlignment="1">
      <alignment horizontal="left" vertical="center"/>
    </xf>
    <xf numFmtId="0" fontId="8" fillId="0" borderId="11" xfId="0" applyFont="1" applyBorder="1" applyAlignment="1">
      <alignment horizontal="left" vertical="center" wrapText="1"/>
    </xf>
    <xf numFmtId="0" fontId="8" fillId="0" borderId="0" xfId="0" applyFont="1" applyAlignment="1">
      <alignment horizontal="left" vertical="center" wrapText="1"/>
    </xf>
    <xf numFmtId="0" fontId="8" fillId="0" borderId="12" xfId="0" applyFont="1" applyBorder="1" applyAlignment="1">
      <alignment horizontal="left" vertical="center" wrapText="1"/>
    </xf>
    <xf numFmtId="0" fontId="22" fillId="2" borderId="31" xfId="0" applyFont="1" applyFill="1" applyBorder="1" applyAlignment="1">
      <alignment horizontal="left" vertical="center" wrapText="1"/>
    </xf>
    <xf numFmtId="0" fontId="22" fillId="2" borderId="7" xfId="0" applyFont="1" applyFill="1" applyBorder="1" applyAlignment="1">
      <alignment horizontal="left" vertical="center" wrapText="1"/>
    </xf>
    <xf numFmtId="0" fontId="22" fillId="2" borderId="3" xfId="0" applyFont="1" applyFill="1" applyBorder="1" applyAlignment="1">
      <alignment horizontal="left" vertical="center" wrapText="1"/>
    </xf>
    <xf numFmtId="0" fontId="22" fillId="2" borderId="14" xfId="0" applyFont="1" applyFill="1" applyBorder="1" applyAlignment="1">
      <alignment horizontal="left" vertical="center" wrapText="1"/>
    </xf>
    <xf numFmtId="0" fontId="22" fillId="2" borderId="1" xfId="0" applyFont="1" applyFill="1" applyBorder="1" applyAlignment="1">
      <alignment horizontal="left" vertical="center" wrapText="1"/>
    </xf>
    <xf numFmtId="0" fontId="22" fillId="2" borderId="1" xfId="0" applyFont="1" applyFill="1" applyBorder="1" applyAlignment="1">
      <alignment horizontal="left" vertical="center"/>
    </xf>
    <xf numFmtId="0" fontId="0" fillId="0" borderId="3" xfId="0" applyBorder="1" applyAlignment="1" applyProtection="1">
      <alignment horizontal="center" vertical="center"/>
      <protection locked="0"/>
    </xf>
    <xf numFmtId="0" fontId="0" fillId="0" borderId="38" xfId="0" applyBorder="1" applyAlignment="1" applyProtection="1">
      <alignment horizontal="center" vertical="center"/>
      <protection locked="0"/>
    </xf>
    <xf numFmtId="0" fontId="8" fillId="2" borderId="31"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3" xfId="0" applyFont="1" applyFill="1" applyBorder="1" applyAlignment="1">
      <alignment horizontal="left" vertical="center" wrapText="1"/>
    </xf>
    <xf numFmtId="164" fontId="26" fillId="6" borderId="1" xfId="0" applyNumberFormat="1" applyFont="1" applyFill="1" applyBorder="1" applyAlignment="1">
      <alignment horizontal="right" vertical="center" indent="3"/>
    </xf>
    <xf numFmtId="164" fontId="26" fillId="6" borderId="13" xfId="0" applyNumberFormat="1" applyFont="1" applyFill="1" applyBorder="1" applyAlignment="1">
      <alignment horizontal="right" vertical="center" indent="3"/>
    </xf>
    <xf numFmtId="0" fontId="2" fillId="0" borderId="11" xfId="0" applyFont="1" applyBorder="1" applyAlignment="1">
      <alignment horizontal="left" vertical="center"/>
    </xf>
    <xf numFmtId="0" fontId="2" fillId="0" borderId="0" xfId="0" applyFont="1" applyAlignment="1">
      <alignment horizontal="left" vertical="center"/>
    </xf>
    <xf numFmtId="0" fontId="2" fillId="0" borderId="12" xfId="0" applyFont="1" applyBorder="1" applyAlignment="1">
      <alignment horizontal="left" vertical="center"/>
    </xf>
    <xf numFmtId="0" fontId="27" fillId="2" borderId="14" xfId="0" applyFont="1" applyFill="1" applyBorder="1" applyAlignment="1">
      <alignment horizontal="left" vertical="center" wrapText="1"/>
    </xf>
    <xf numFmtId="0" fontId="27" fillId="2" borderId="3" xfId="0" applyFont="1" applyFill="1" applyBorder="1" applyAlignment="1">
      <alignment horizontal="left" vertical="center" wrapText="1"/>
    </xf>
    <xf numFmtId="0" fontId="27" fillId="2" borderId="1" xfId="0" applyFont="1" applyFill="1" applyBorder="1" applyAlignment="1">
      <alignment horizontal="left" vertical="center" wrapText="1"/>
    </xf>
    <xf numFmtId="0" fontId="2" fillId="2" borderId="2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4" fillId="3" borderId="22" xfId="0" applyFont="1" applyFill="1" applyBorder="1" applyAlignment="1" applyProtection="1">
      <alignment horizontal="center" vertical="center" shrinkToFit="1"/>
      <protection locked="0"/>
    </xf>
    <xf numFmtId="0" fontId="24" fillId="3" borderId="34" xfId="0" applyFont="1" applyFill="1" applyBorder="1" applyAlignment="1" applyProtection="1">
      <alignment horizontal="center" vertical="center" shrinkToFit="1"/>
      <protection locked="0"/>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8" fillId="2" borderId="3"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2" borderId="34" xfId="0" applyFont="1" applyFill="1" applyBorder="1" applyAlignment="1">
      <alignment horizontal="center" vertical="center" wrapText="1"/>
    </xf>
    <xf numFmtId="0" fontId="15" fillId="5" borderId="11" xfId="0" applyFont="1" applyFill="1" applyBorder="1" applyAlignment="1">
      <alignment horizontal="left" wrapText="1"/>
    </xf>
    <xf numFmtId="0" fontId="0" fillId="0" borderId="0" xfId="0" applyAlignment="1">
      <alignment horizontal="left" wrapText="1"/>
    </xf>
    <xf numFmtId="0" fontId="28" fillId="0" borderId="11" xfId="0" applyFont="1" applyBorder="1" applyAlignment="1">
      <alignment horizontal="left" vertical="center"/>
    </xf>
    <xf numFmtId="0" fontId="0" fillId="0" borderId="0" xfId="0" applyAlignment="1">
      <alignment horizontal="left" vertical="center"/>
    </xf>
    <xf numFmtId="0" fontId="4" fillId="2" borderId="14" xfId="0" applyFont="1" applyFill="1" applyBorder="1" applyAlignment="1">
      <alignment vertical="center"/>
    </xf>
    <xf numFmtId="14" fontId="8" fillId="7" borderId="1" xfId="0" applyNumberFormat="1" applyFont="1" applyFill="1" applyBorder="1" applyAlignment="1">
      <alignment horizontal="center" vertical="center"/>
    </xf>
    <xf numFmtId="0" fontId="8" fillId="7" borderId="1" xfId="0" applyFont="1" applyFill="1" applyBorder="1" applyAlignment="1">
      <alignment horizontal="center" vertical="center"/>
    </xf>
    <xf numFmtId="0" fontId="8" fillId="7" borderId="13" xfId="0" applyFont="1" applyFill="1" applyBorder="1" applyAlignment="1">
      <alignment horizontal="center" vertical="center"/>
    </xf>
    <xf numFmtId="0" fontId="2" fillId="2" borderId="29" xfId="0" applyFont="1" applyFill="1" applyBorder="1" applyAlignment="1">
      <alignment horizontal="left" vertical="center"/>
    </xf>
    <xf numFmtId="0" fontId="2" fillId="2" borderId="27" xfId="0" applyFont="1" applyFill="1" applyBorder="1" applyAlignment="1">
      <alignment horizontal="left" vertical="center"/>
    </xf>
    <xf numFmtId="0" fontId="2" fillId="2" borderId="30" xfId="0" applyFont="1" applyFill="1" applyBorder="1" applyAlignment="1">
      <alignment horizontal="left" vertical="center"/>
    </xf>
    <xf numFmtId="0" fontId="2" fillId="2" borderId="3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2" fillId="2" borderId="28" xfId="0" applyFont="1" applyFill="1" applyBorder="1" applyAlignment="1">
      <alignment horizontal="left" vertical="center" wrapText="1"/>
    </xf>
    <xf numFmtId="0" fontId="22" fillId="2" borderId="5" xfId="0" applyFont="1" applyFill="1" applyBorder="1" applyAlignment="1">
      <alignment horizontal="left" vertical="center" wrapText="1"/>
    </xf>
    <xf numFmtId="0" fontId="22" fillId="2" borderId="25" xfId="0" applyFont="1" applyFill="1" applyBorder="1" applyAlignment="1">
      <alignment horizontal="left" vertical="center"/>
    </xf>
    <xf numFmtId="10" fontId="8" fillId="2" borderId="1" xfId="0" applyNumberFormat="1" applyFont="1" applyFill="1" applyBorder="1" applyAlignment="1">
      <alignment horizontal="center" vertical="center" wrapText="1"/>
    </xf>
    <xf numFmtId="10" fontId="8" fillId="2" borderId="13" xfId="0" applyNumberFormat="1" applyFont="1" applyFill="1" applyBorder="1" applyAlignment="1">
      <alignment horizontal="center" vertical="center" wrapText="1"/>
    </xf>
    <xf numFmtId="0" fontId="23" fillId="2" borderId="4" xfId="0" applyFont="1" applyFill="1" applyBorder="1" applyAlignment="1">
      <alignment horizontal="center" vertical="center"/>
    </xf>
    <xf numFmtId="10" fontId="25" fillId="2" borderId="1" xfId="0" applyNumberFormat="1" applyFont="1" applyFill="1" applyBorder="1" applyAlignment="1">
      <alignment horizontal="center" vertical="center" wrapText="1"/>
    </xf>
    <xf numFmtId="10" fontId="25" fillId="2" borderId="13" xfId="0" applyNumberFormat="1" applyFont="1" applyFill="1" applyBorder="1" applyAlignment="1">
      <alignment horizontal="center" vertical="center" wrapText="1"/>
    </xf>
    <xf numFmtId="0" fontId="83" fillId="9" borderId="0" xfId="0" applyFont="1" applyFill="1" applyAlignment="1">
      <alignment horizontal="left" vertical="center" wrapText="1"/>
    </xf>
    <xf numFmtId="0" fontId="57" fillId="9" borderId="0" xfId="0" applyFont="1" applyFill="1" applyAlignment="1">
      <alignment vertical="center"/>
    </xf>
    <xf numFmtId="0" fontId="0" fillId="0" borderId="0" xfId="0"/>
    <xf numFmtId="0" fontId="114" fillId="7" borderId="62" xfId="0" applyFont="1" applyFill="1" applyBorder="1" applyAlignment="1">
      <alignment horizontal="left" vertical="center" wrapText="1"/>
    </xf>
    <xf numFmtId="0" fontId="116" fillId="7" borderId="62" xfId="0" applyFont="1" applyFill="1" applyBorder="1" applyAlignment="1">
      <alignment horizontal="left" vertical="center"/>
    </xf>
    <xf numFmtId="0" fontId="41" fillId="9" borderId="0" xfId="0" applyFont="1" applyFill="1"/>
    <xf numFmtId="0" fontId="117" fillId="9" borderId="63" xfId="0" applyFont="1" applyFill="1"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11" fillId="9" borderId="22" xfId="0" applyFont="1" applyFill="1" applyBorder="1" applyAlignment="1">
      <alignment horizontal="left" vertical="center"/>
    </xf>
    <xf numFmtId="0" fontId="11" fillId="9" borderId="7" xfId="0" applyFont="1" applyFill="1" applyBorder="1" applyAlignment="1">
      <alignment horizontal="left" vertical="center"/>
    </xf>
    <xf numFmtId="0" fontId="11" fillId="9" borderId="3" xfId="0" applyFont="1" applyFill="1" applyBorder="1" applyAlignment="1">
      <alignment horizontal="left" vertical="center"/>
    </xf>
    <xf numFmtId="49" fontId="11" fillId="11" borderId="7" xfId="0" applyNumberFormat="1" applyFont="1" applyFill="1" applyBorder="1" applyAlignment="1" applyProtection="1">
      <alignment horizontal="left" vertical="center"/>
      <protection locked="0"/>
    </xf>
    <xf numFmtId="49" fontId="11" fillId="11" borderId="3" xfId="0" applyNumberFormat="1" applyFont="1" applyFill="1" applyBorder="1" applyAlignment="1" applyProtection="1">
      <alignment horizontal="left" vertical="center"/>
      <protection locked="0"/>
    </xf>
    <xf numFmtId="14" fontId="11" fillId="11" borderId="7" xfId="0" applyNumberFormat="1" applyFont="1" applyFill="1" applyBorder="1" applyAlignment="1" applyProtection="1">
      <alignment horizontal="left" vertical="center"/>
      <protection locked="0"/>
    </xf>
    <xf numFmtId="14" fontId="11" fillId="11" borderId="3" xfId="0" applyNumberFormat="1" applyFont="1" applyFill="1" applyBorder="1" applyAlignment="1" applyProtection="1">
      <alignment horizontal="left" vertical="center"/>
      <protection locked="0"/>
    </xf>
    <xf numFmtId="0" fontId="28" fillId="9" borderId="22" xfId="0" applyFont="1" applyFill="1" applyBorder="1" applyAlignment="1">
      <alignment horizontal="left" vertical="center" wrapText="1"/>
    </xf>
    <xf numFmtId="0" fontId="28" fillId="9" borderId="7" xfId="0" applyFont="1" applyFill="1" applyBorder="1" applyAlignment="1">
      <alignment horizontal="left" vertical="center" wrapText="1"/>
    </xf>
    <xf numFmtId="0" fontId="28" fillId="9" borderId="3" xfId="0" applyFont="1" applyFill="1" applyBorder="1" applyAlignment="1">
      <alignment horizontal="left" vertical="center" wrapText="1"/>
    </xf>
    <xf numFmtId="0" fontId="11" fillId="0" borderId="7"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54" fillId="9" borderId="22" xfId="0" applyFont="1" applyFill="1" applyBorder="1" applyAlignment="1">
      <alignment horizontal="right" vertical="center" wrapText="1" indent="1"/>
    </xf>
    <xf numFmtId="0" fontId="88" fillId="9" borderId="7" xfId="0" applyFont="1" applyFill="1" applyBorder="1" applyAlignment="1">
      <alignment horizontal="right" vertical="center" wrapText="1" indent="1"/>
    </xf>
    <xf numFmtId="0" fontId="73" fillId="0" borderId="3" xfId="0" applyFont="1" applyBorder="1" applyAlignment="1">
      <alignment horizontal="right" vertical="center" indent="1"/>
    </xf>
    <xf numFmtId="0" fontId="28" fillId="9" borderId="1" xfId="0" applyFont="1" applyFill="1" applyBorder="1" applyAlignment="1">
      <alignment horizontal="left" vertical="center" wrapText="1"/>
    </xf>
    <xf numFmtId="0" fontId="73" fillId="9" borderId="1" xfId="0" applyFont="1" applyFill="1" applyBorder="1" applyAlignment="1">
      <alignment horizontal="left" vertical="center" wrapText="1"/>
    </xf>
    <xf numFmtId="0" fontId="46" fillId="9" borderId="7" xfId="0" applyFont="1" applyFill="1" applyBorder="1" applyAlignment="1">
      <alignment horizontal="left" vertical="center"/>
    </xf>
    <xf numFmtId="0" fontId="46" fillId="9" borderId="3" xfId="0" applyFont="1" applyFill="1" applyBorder="1" applyAlignment="1">
      <alignment horizontal="left" vertical="center"/>
    </xf>
    <xf numFmtId="0" fontId="28" fillId="9" borderId="22" xfId="0" applyFont="1" applyFill="1" applyBorder="1" applyAlignment="1">
      <alignment horizontal="left" vertical="center"/>
    </xf>
    <xf numFmtId="0" fontId="28" fillId="9" borderId="7" xfId="0" applyFont="1" applyFill="1" applyBorder="1" applyAlignment="1">
      <alignment horizontal="left" vertical="center"/>
    </xf>
    <xf numFmtId="0" fontId="28" fillId="9" borderId="3" xfId="0" applyFont="1" applyFill="1" applyBorder="1" applyAlignment="1">
      <alignment horizontal="left" vertical="center"/>
    </xf>
    <xf numFmtId="0" fontId="11" fillId="11" borderId="7" xfId="0" applyFont="1" applyFill="1" applyBorder="1" applyAlignment="1" applyProtection="1">
      <alignment horizontal="left" vertical="center"/>
      <protection locked="0"/>
    </xf>
    <xf numFmtId="0" fontId="11" fillId="11" borderId="3" xfId="0" applyFont="1" applyFill="1" applyBorder="1" applyAlignment="1" applyProtection="1">
      <alignment horizontal="left" vertical="center"/>
      <protection locked="0"/>
    </xf>
    <xf numFmtId="0" fontId="11" fillId="9" borderId="22" xfId="0" applyFont="1" applyFill="1" applyBorder="1" applyAlignment="1">
      <alignment horizontal="left" vertical="center" wrapText="1"/>
    </xf>
    <xf numFmtId="0" fontId="11" fillId="9" borderId="7" xfId="0" applyFont="1" applyFill="1" applyBorder="1" applyAlignment="1">
      <alignment horizontal="left" vertical="center" wrapText="1"/>
    </xf>
    <xf numFmtId="0" fontId="11" fillId="9" borderId="3" xfId="0" applyFont="1" applyFill="1" applyBorder="1" applyAlignment="1">
      <alignment horizontal="left"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11" fillId="11" borderId="22" xfId="0" applyFont="1" applyFill="1" applyBorder="1" applyAlignment="1" applyProtection="1">
      <alignment horizontal="center" vertical="center"/>
      <protection locked="0"/>
    </xf>
    <xf numFmtId="0" fontId="41" fillId="11" borderId="7" xfId="0" applyFont="1" applyFill="1" applyBorder="1" applyAlignment="1" applyProtection="1">
      <alignment horizontal="center" vertical="center"/>
      <protection locked="0"/>
    </xf>
    <xf numFmtId="0" fontId="41" fillId="11" borderId="3" xfId="0" applyFont="1" applyFill="1" applyBorder="1" applyAlignment="1" applyProtection="1">
      <alignment horizontal="center" vertical="center"/>
      <protection locked="0"/>
    </xf>
    <xf numFmtId="0" fontId="11" fillId="0" borderId="45" xfId="0" applyFont="1" applyBorder="1" applyAlignment="1">
      <alignment horizontal="left" vertical="center" wrapText="1"/>
    </xf>
    <xf numFmtId="0" fontId="11" fillId="0" borderId="58" xfId="0" applyFont="1" applyBorder="1" applyAlignment="1">
      <alignment horizontal="left" vertical="center" wrapText="1"/>
    </xf>
    <xf numFmtId="0" fontId="11" fillId="11" borderId="57" xfId="0" applyFont="1" applyFill="1" applyBorder="1" applyAlignment="1" applyProtection="1">
      <alignment horizontal="center" vertical="center"/>
      <protection locked="0"/>
    </xf>
    <xf numFmtId="0" fontId="41" fillId="11" borderId="45" xfId="0" applyFont="1" applyFill="1" applyBorder="1" applyAlignment="1" applyProtection="1">
      <alignment horizontal="center" vertical="center"/>
      <protection locked="0"/>
    </xf>
    <xf numFmtId="0" fontId="41" fillId="11" borderId="58" xfId="0" applyFont="1" applyFill="1" applyBorder="1" applyAlignment="1" applyProtection="1">
      <alignment horizontal="center" vertical="center"/>
      <protection locked="0"/>
    </xf>
    <xf numFmtId="0" fontId="11" fillId="0" borderId="60" xfId="0" applyFont="1" applyBorder="1" applyAlignment="1">
      <alignment horizontal="left" vertical="center" wrapText="1"/>
    </xf>
    <xf numFmtId="0" fontId="11" fillId="0" borderId="61" xfId="0" applyFont="1" applyBorder="1" applyAlignment="1">
      <alignment horizontal="left" vertical="center" wrapText="1"/>
    </xf>
    <xf numFmtId="0" fontId="11" fillId="11" borderId="59" xfId="0" applyFont="1" applyFill="1" applyBorder="1" applyAlignment="1" applyProtection="1">
      <alignment horizontal="center" vertical="center"/>
      <protection locked="0"/>
    </xf>
    <xf numFmtId="0" fontId="41" fillId="11" borderId="60" xfId="0" applyFont="1" applyFill="1" applyBorder="1" applyAlignment="1" applyProtection="1">
      <alignment horizontal="center" vertical="center"/>
      <protection locked="0"/>
    </xf>
    <xf numFmtId="0" fontId="41" fillId="11" borderId="61" xfId="0" applyFont="1" applyFill="1" applyBorder="1" applyAlignment="1" applyProtection="1">
      <alignment horizontal="center" vertical="center"/>
      <protection locked="0"/>
    </xf>
    <xf numFmtId="0" fontId="54" fillId="9" borderId="23" xfId="0" applyFont="1" applyFill="1" applyBorder="1" applyAlignment="1">
      <alignment horizontal="right" vertical="center" wrapText="1" indent="1"/>
    </xf>
    <xf numFmtId="0" fontId="88" fillId="9" borderId="5" xfId="0" applyFont="1" applyFill="1" applyBorder="1" applyAlignment="1">
      <alignment horizontal="right" vertical="center" wrapText="1" indent="1"/>
    </xf>
    <xf numFmtId="0" fontId="73" fillId="0" borderId="25" xfId="0" applyFont="1" applyBorder="1" applyAlignment="1">
      <alignment horizontal="right" vertical="center" indent="1"/>
    </xf>
    <xf numFmtId="0" fontId="0" fillId="0" borderId="26" xfId="0" applyBorder="1" applyAlignment="1">
      <alignment horizontal="right" vertical="center" indent="1"/>
    </xf>
    <xf numFmtId="0" fontId="0" fillId="0" borderId="0" xfId="0" applyAlignment="1">
      <alignment horizontal="right" vertical="center" indent="1"/>
    </xf>
    <xf numFmtId="0" fontId="0" fillId="0" borderId="6" xfId="0" applyBorder="1" applyAlignment="1">
      <alignment horizontal="right" vertical="center" indent="1"/>
    </xf>
    <xf numFmtId="0" fontId="0" fillId="0" borderId="51" xfId="0" applyBorder="1" applyAlignment="1">
      <alignment horizontal="right" vertical="center" indent="1"/>
    </xf>
    <xf numFmtId="0" fontId="0" fillId="0" borderId="27" xfId="0" applyBorder="1" applyAlignment="1">
      <alignment horizontal="right" vertical="center" indent="1"/>
    </xf>
    <xf numFmtId="0" fontId="0" fillId="0" borderId="20" xfId="0" applyBorder="1" applyAlignment="1">
      <alignment horizontal="right" vertical="center" indent="1"/>
    </xf>
    <xf numFmtId="0" fontId="54" fillId="9" borderId="54" xfId="0" applyFont="1" applyFill="1" applyBorder="1" applyAlignment="1">
      <alignment horizontal="left" vertical="center" wrapText="1"/>
    </xf>
    <xf numFmtId="0" fontId="0" fillId="0" borderId="55" xfId="0" applyBorder="1" applyAlignment="1">
      <alignment horizontal="left" vertical="center" wrapText="1"/>
    </xf>
    <xf numFmtId="0" fontId="0" fillId="0" borderId="56" xfId="0" applyBorder="1" applyAlignment="1">
      <alignment horizontal="left" vertical="center" wrapText="1"/>
    </xf>
    <xf numFmtId="0" fontId="11" fillId="9" borderId="54" xfId="0" applyFont="1" applyFill="1" applyBorder="1" applyAlignment="1">
      <alignment horizontal="center" vertical="center"/>
    </xf>
    <xf numFmtId="0" fontId="41" fillId="9" borderId="55" xfId="0" applyFont="1" applyFill="1" applyBorder="1" applyAlignment="1">
      <alignment horizontal="center" vertical="center"/>
    </xf>
    <xf numFmtId="0" fontId="41" fillId="9" borderId="56" xfId="0" applyFont="1" applyFill="1" applyBorder="1" applyAlignment="1">
      <alignment horizontal="center" vertical="center"/>
    </xf>
    <xf numFmtId="0" fontId="37" fillId="9" borderId="0" xfId="0" applyFont="1" applyFill="1" applyAlignment="1">
      <alignment horizontal="left" vertical="top" wrapText="1"/>
    </xf>
    <xf numFmtId="0" fontId="55" fillId="9" borderId="0" xfId="0" applyFont="1" applyFill="1" applyAlignment="1">
      <alignment horizontal="left" vertical="top" wrapText="1"/>
    </xf>
    <xf numFmtId="0" fontId="54" fillId="9" borderId="22" xfId="0" applyFont="1" applyFill="1" applyBorder="1" applyAlignment="1">
      <alignment horizontal="left" vertical="center" wrapText="1"/>
    </xf>
    <xf numFmtId="49" fontId="37" fillId="9" borderId="0" xfId="0" applyNumberFormat="1" applyFont="1" applyFill="1" applyAlignment="1">
      <alignment horizontal="left" vertical="top" wrapText="1"/>
    </xf>
    <xf numFmtId="49" fontId="55" fillId="9" borderId="0" xfId="0" applyNumberFormat="1" applyFont="1" applyFill="1" applyAlignment="1">
      <alignment horizontal="left" vertical="top" wrapText="1"/>
    </xf>
    <xf numFmtId="0" fontId="15" fillId="9" borderId="0" xfId="0" applyFont="1" applyFill="1" applyAlignment="1">
      <alignment horizontal="justify" vertical="top" wrapText="1"/>
    </xf>
    <xf numFmtId="0" fontId="14" fillId="9" borderId="0" xfId="0" applyFont="1" applyFill="1" applyAlignment="1">
      <alignment horizontal="justify" vertical="center" wrapText="1"/>
    </xf>
    <xf numFmtId="0" fontId="15" fillId="9" borderId="0" xfId="0" applyFont="1" applyFill="1" applyAlignment="1">
      <alignment horizontal="justify" vertical="center" wrapText="1"/>
    </xf>
    <xf numFmtId="0" fontId="37" fillId="9" borderId="0" xfId="0" applyFont="1" applyFill="1" applyAlignment="1">
      <alignment horizontal="justify" vertical="top" wrapText="1"/>
    </xf>
    <xf numFmtId="0" fontId="11" fillId="12" borderId="22" xfId="0" applyFont="1" applyFill="1" applyBorder="1" applyAlignment="1">
      <alignment horizontal="left" vertical="center" wrapText="1"/>
    </xf>
    <xf numFmtId="0" fontId="11" fillId="12" borderId="7" xfId="0" applyFont="1" applyFill="1" applyBorder="1" applyAlignment="1">
      <alignment horizontal="left" vertical="center" wrapText="1"/>
    </xf>
    <xf numFmtId="0" fontId="0" fillId="12" borderId="7" xfId="0" applyFill="1" applyBorder="1" applyAlignment="1">
      <alignment horizontal="left" vertical="center"/>
    </xf>
    <xf numFmtId="0" fontId="0" fillId="12" borderId="3" xfId="0" applyFill="1" applyBorder="1" applyAlignment="1">
      <alignment horizontal="left" vertical="center"/>
    </xf>
    <xf numFmtId="0" fontId="11" fillId="12" borderId="22" xfId="0" applyFont="1" applyFill="1" applyBorder="1" applyAlignment="1">
      <alignment horizontal="left" vertical="center"/>
    </xf>
    <xf numFmtId="0" fontId="97" fillId="9" borderId="0" xfId="0" applyFont="1" applyFill="1" applyAlignment="1">
      <alignment horizontal="left" vertical="center" wrapText="1"/>
    </xf>
    <xf numFmtId="0" fontId="107" fillId="9" borderId="0" xfId="0" applyFont="1" applyFill="1" applyAlignment="1">
      <alignment horizontal="left" vertical="center" wrapText="1"/>
    </xf>
    <xf numFmtId="0" fontId="97" fillId="9" borderId="27" xfId="0" applyFont="1" applyFill="1" applyBorder="1" applyAlignment="1">
      <alignment horizontal="left" vertical="center" wrapText="1"/>
    </xf>
    <xf numFmtId="0" fontId="107" fillId="9" borderId="27" xfId="0" applyFont="1" applyFill="1" applyBorder="1" applyAlignment="1">
      <alignment horizontal="left" vertical="center"/>
    </xf>
    <xf numFmtId="0" fontId="108" fillId="9" borderId="0" xfId="0" applyFont="1" applyFill="1" applyAlignment="1">
      <alignment horizontal="left" vertical="center" wrapText="1"/>
    </xf>
    <xf numFmtId="0" fontId="11" fillId="11" borderId="1" xfId="0" applyFont="1" applyFill="1" applyBorder="1" applyAlignment="1" applyProtection="1">
      <alignment horizontal="center" vertical="center" wrapText="1"/>
      <protection locked="0"/>
    </xf>
    <xf numFmtId="0" fontId="11" fillId="11" borderId="22" xfId="0" applyFont="1" applyFill="1" applyBorder="1" applyAlignment="1" applyProtection="1">
      <alignment horizontal="center" vertical="center" wrapText="1"/>
      <protection locked="0"/>
    </xf>
    <xf numFmtId="0" fontId="11" fillId="11" borderId="7" xfId="0" applyFont="1" applyFill="1" applyBorder="1" applyAlignment="1" applyProtection="1">
      <alignment horizontal="center" vertical="center" wrapText="1"/>
      <protection locked="0"/>
    </xf>
    <xf numFmtId="0" fontId="11" fillId="11" borderId="3" xfId="0" applyFont="1" applyFill="1" applyBorder="1" applyAlignment="1" applyProtection="1">
      <alignment horizontal="center" vertical="center" wrapText="1"/>
      <protection locked="0"/>
    </xf>
    <xf numFmtId="49" fontId="11" fillId="11" borderId="1" xfId="0" applyNumberFormat="1" applyFont="1" applyFill="1" applyBorder="1" applyAlignment="1" applyProtection="1">
      <alignment horizontal="center" vertical="center" wrapText="1"/>
      <protection locked="0"/>
    </xf>
    <xf numFmtId="0" fontId="97" fillId="9" borderId="26" xfId="0" applyFont="1" applyFill="1" applyBorder="1" applyAlignment="1">
      <alignment horizontal="left" wrapText="1"/>
    </xf>
    <xf numFmtId="0" fontId="46" fillId="9" borderId="5" xfId="0" applyFont="1" applyFill="1" applyBorder="1" applyAlignment="1">
      <alignment horizontal="left" wrapText="1"/>
    </xf>
    <xf numFmtId="0" fontId="46" fillId="9" borderId="6" xfId="0" applyFont="1" applyFill="1" applyBorder="1" applyAlignment="1">
      <alignment horizontal="left" wrapText="1"/>
    </xf>
    <xf numFmtId="0" fontId="41" fillId="9" borderId="26" xfId="0" applyFont="1" applyFill="1" applyBorder="1" applyAlignment="1">
      <alignment horizontal="center" vertical="center" wrapText="1"/>
    </xf>
    <xf numFmtId="0" fontId="41" fillId="9" borderId="51" xfId="0" applyFont="1" applyFill="1" applyBorder="1" applyAlignment="1">
      <alignment horizontal="center" vertical="center" wrapText="1"/>
    </xf>
    <xf numFmtId="0" fontId="41" fillId="9" borderId="1" xfId="0" applyFont="1" applyFill="1" applyBorder="1" applyAlignment="1">
      <alignment horizontal="center" vertical="center"/>
    </xf>
    <xf numFmtId="0" fontId="41" fillId="9" borderId="6" xfId="0" applyFont="1" applyFill="1" applyBorder="1" applyAlignment="1">
      <alignment horizontal="center" vertical="center" wrapText="1"/>
    </xf>
    <xf numFmtId="0" fontId="41" fillId="9" borderId="20" xfId="0" applyFont="1" applyFill="1" applyBorder="1" applyAlignment="1">
      <alignment horizontal="center" vertical="center" wrapText="1"/>
    </xf>
    <xf numFmtId="0" fontId="11" fillId="9" borderId="53" xfId="0" applyFont="1" applyFill="1" applyBorder="1" applyAlignment="1">
      <alignment horizontal="center" vertical="center" wrapText="1"/>
    </xf>
    <xf numFmtId="0" fontId="11" fillId="9" borderId="0" xfId="0" applyFont="1" applyFill="1" applyAlignment="1">
      <alignment horizontal="center" vertical="center" wrapText="1"/>
    </xf>
    <xf numFmtId="0" fontId="11" fillId="9" borderId="6" xfId="0" applyFont="1" applyFill="1" applyBorder="1" applyAlignment="1">
      <alignment horizontal="center" vertical="center" wrapText="1"/>
    </xf>
    <xf numFmtId="0" fontId="11" fillId="9" borderId="22"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1" fillId="9" borderId="3" xfId="0" applyFont="1" applyFill="1" applyBorder="1" applyAlignment="1">
      <alignment horizontal="center" vertical="center" wrapText="1"/>
    </xf>
    <xf numFmtId="0" fontId="11" fillId="9" borderId="26" xfId="0" applyFont="1" applyFill="1" applyBorder="1" applyAlignment="1">
      <alignment horizontal="center" vertical="center" wrapText="1"/>
    </xf>
    <xf numFmtId="0" fontId="97" fillId="9" borderId="0" xfId="0" applyFont="1" applyFill="1" applyAlignment="1">
      <alignment horizontal="left" wrapText="1"/>
    </xf>
    <xf numFmtId="0" fontId="46" fillId="9" borderId="0" xfId="0" applyFont="1" applyFill="1" applyAlignment="1">
      <alignment horizontal="left" wrapText="1"/>
    </xf>
    <xf numFmtId="0" fontId="100" fillId="9" borderId="51" xfId="0" applyFont="1" applyFill="1" applyBorder="1" applyAlignment="1">
      <alignment horizontal="left" vertical="center"/>
    </xf>
    <xf numFmtId="0" fontId="100" fillId="9" borderId="27" xfId="0" applyFont="1" applyFill="1" applyBorder="1" applyAlignment="1">
      <alignment horizontal="left" vertical="center"/>
    </xf>
    <xf numFmtId="0" fontId="100" fillId="9" borderId="20" xfId="0" applyFont="1" applyFill="1" applyBorder="1" applyAlignment="1">
      <alignment horizontal="left" vertical="center"/>
    </xf>
    <xf numFmtId="0" fontId="11" fillId="9" borderId="23" xfId="0" applyFont="1" applyFill="1" applyBorder="1" applyAlignment="1">
      <alignment horizontal="left" vertical="center" wrapText="1"/>
    </xf>
    <xf numFmtId="0" fontId="11" fillId="9" borderId="5" xfId="0" applyFont="1" applyFill="1" applyBorder="1" applyAlignment="1">
      <alignment horizontal="left" vertical="center" wrapText="1"/>
    </xf>
    <xf numFmtId="0" fontId="11" fillId="9" borderId="25" xfId="0" applyFont="1" applyFill="1" applyBorder="1" applyAlignment="1">
      <alignment horizontal="left" vertical="center" wrapText="1"/>
    </xf>
    <xf numFmtId="0" fontId="73" fillId="9" borderId="7" xfId="0" applyFont="1" applyFill="1" applyBorder="1" applyAlignment="1">
      <alignment horizontal="center" vertical="center"/>
    </xf>
    <xf numFmtId="0" fontId="73" fillId="9" borderId="3" xfId="0" applyFont="1" applyFill="1" applyBorder="1" applyAlignment="1">
      <alignment horizontal="center" vertical="center"/>
    </xf>
    <xf numFmtId="0" fontId="11" fillId="11" borderId="7" xfId="0" applyFont="1" applyFill="1" applyBorder="1" applyAlignment="1" applyProtection="1">
      <alignment horizontal="center" vertical="center"/>
      <protection locked="0"/>
    </xf>
    <xf numFmtId="0" fontId="73" fillId="11" borderId="7" xfId="0" applyFont="1" applyFill="1" applyBorder="1" applyAlignment="1" applyProtection="1">
      <alignment vertical="center"/>
      <protection locked="0"/>
    </xf>
    <xf numFmtId="0" fontId="73" fillId="11" borderId="3" xfId="0" applyFont="1" applyFill="1" applyBorder="1" applyAlignment="1" applyProtection="1">
      <alignment vertical="center"/>
      <protection locked="0"/>
    </xf>
    <xf numFmtId="0" fontId="100" fillId="9" borderId="22" xfId="0" applyFont="1" applyFill="1" applyBorder="1" applyAlignment="1">
      <alignment horizontal="left" vertical="center"/>
    </xf>
    <xf numFmtId="0" fontId="100" fillId="9" borderId="7" xfId="0" applyFont="1" applyFill="1" applyBorder="1" applyAlignment="1">
      <alignment horizontal="left" vertical="center"/>
    </xf>
    <xf numFmtId="0" fontId="100" fillId="9" borderId="3" xfId="0" applyFont="1" applyFill="1" applyBorder="1" applyAlignment="1">
      <alignment horizontal="left" vertical="center"/>
    </xf>
    <xf numFmtId="0" fontId="28" fillId="11" borderId="22" xfId="0" applyFont="1" applyFill="1" applyBorder="1" applyAlignment="1" applyProtection="1">
      <alignment vertical="center"/>
      <protection locked="0"/>
    </xf>
    <xf numFmtId="0" fontId="28" fillId="11" borderId="7" xfId="0" applyFont="1" applyFill="1" applyBorder="1" applyAlignment="1" applyProtection="1">
      <alignment vertical="center"/>
      <protection locked="0"/>
    </xf>
    <xf numFmtId="0" fontId="28" fillId="11" borderId="3" xfId="0" applyFont="1" applyFill="1" applyBorder="1" applyAlignment="1" applyProtection="1">
      <alignment vertical="center"/>
      <protection locked="0"/>
    </xf>
    <xf numFmtId="0" fontId="104" fillId="9" borderId="5" xfId="0" applyFont="1" applyFill="1" applyBorder="1" applyAlignment="1">
      <alignment horizontal="justify" vertical="center" wrapText="1"/>
    </xf>
    <xf numFmtId="0" fontId="105" fillId="9" borderId="5" xfId="0" applyFont="1" applyFill="1" applyBorder="1" applyAlignment="1">
      <alignment horizontal="justify" vertical="center" wrapText="1"/>
    </xf>
    <xf numFmtId="0" fontId="106" fillId="9" borderId="26" xfId="0" applyFont="1" applyFill="1" applyBorder="1" applyAlignment="1">
      <alignment horizontal="left" vertical="center" wrapText="1" indent="1"/>
    </xf>
    <xf numFmtId="0" fontId="106" fillId="9" borderId="0" xfId="0" applyFont="1" applyFill="1" applyAlignment="1">
      <alignment horizontal="left" vertical="center" wrapText="1"/>
    </xf>
    <xf numFmtId="0" fontId="106" fillId="9" borderId="6" xfId="0" applyFont="1" applyFill="1" applyBorder="1" applyAlignment="1">
      <alignment horizontal="left" vertical="center" wrapText="1"/>
    </xf>
    <xf numFmtId="0" fontId="106" fillId="9" borderId="51" xfId="0" applyFont="1" applyFill="1" applyBorder="1" applyAlignment="1">
      <alignment horizontal="left" vertical="center" wrapText="1" indent="1"/>
    </xf>
    <xf numFmtId="0" fontId="106" fillId="9" borderId="27" xfId="0" applyFont="1" applyFill="1" applyBorder="1" applyAlignment="1">
      <alignment horizontal="left" vertical="center" wrapText="1"/>
    </xf>
    <xf numFmtId="0" fontId="106" fillId="9" borderId="20" xfId="0" applyFont="1" applyFill="1" applyBorder="1" applyAlignment="1">
      <alignment horizontal="left" vertical="center" wrapText="1"/>
    </xf>
    <xf numFmtId="49" fontId="53" fillId="11" borderId="22" xfId="0" applyNumberFormat="1" applyFont="1" applyFill="1" applyBorder="1" applyAlignment="1" applyProtection="1">
      <alignment horizontal="left" vertical="center"/>
      <protection locked="0"/>
    </xf>
    <xf numFmtId="49" fontId="53" fillId="11" borderId="7" xfId="0" applyNumberFormat="1" applyFont="1" applyFill="1" applyBorder="1" applyAlignment="1" applyProtection="1">
      <alignment horizontal="left" vertical="center"/>
      <protection locked="0"/>
    </xf>
    <xf numFmtId="49" fontId="53" fillId="11" borderId="3" xfId="0" applyNumberFormat="1" applyFont="1" applyFill="1" applyBorder="1" applyAlignment="1" applyProtection="1">
      <alignment horizontal="left" vertical="center"/>
      <protection locked="0"/>
    </xf>
    <xf numFmtId="49" fontId="41" fillId="11" borderId="1" xfId="0" applyNumberFormat="1" applyFont="1" applyFill="1" applyBorder="1" applyAlignment="1" applyProtection="1">
      <alignment horizontal="left" vertical="center"/>
      <protection locked="0"/>
    </xf>
    <xf numFmtId="49" fontId="41" fillId="11" borderId="22" xfId="0" applyNumberFormat="1" applyFont="1" applyFill="1" applyBorder="1" applyAlignment="1" applyProtection="1">
      <alignment horizontal="left" vertical="center"/>
      <protection locked="0"/>
    </xf>
    <xf numFmtId="49" fontId="41" fillId="11" borderId="7" xfId="0" applyNumberFormat="1" applyFont="1" applyFill="1" applyBorder="1" applyAlignment="1" applyProtection="1">
      <alignment horizontal="left" vertical="center"/>
      <protection locked="0"/>
    </xf>
    <xf numFmtId="49" fontId="41" fillId="11" borderId="3" xfId="0" applyNumberFormat="1" applyFont="1" applyFill="1" applyBorder="1" applyAlignment="1" applyProtection="1">
      <alignment horizontal="left" vertical="center"/>
      <protection locked="0"/>
    </xf>
    <xf numFmtId="49" fontId="28" fillId="11" borderId="7" xfId="0" applyNumberFormat="1" applyFont="1" applyFill="1" applyBorder="1" applyAlignment="1" applyProtection="1">
      <alignment horizontal="left" vertical="center"/>
      <protection locked="0"/>
    </xf>
    <xf numFmtId="49" fontId="28" fillId="11" borderId="3" xfId="0" applyNumberFormat="1" applyFont="1" applyFill="1" applyBorder="1" applyAlignment="1" applyProtection="1">
      <alignment horizontal="left" vertical="center"/>
      <protection locked="0"/>
    </xf>
    <xf numFmtId="166" fontId="28" fillId="11" borderId="7" xfId="0" applyNumberFormat="1" applyFont="1" applyFill="1" applyBorder="1" applyAlignment="1" applyProtection="1">
      <alignment horizontal="left" vertical="center"/>
      <protection locked="0"/>
    </xf>
    <xf numFmtId="166" fontId="28" fillId="11" borderId="3" xfId="0" applyNumberFormat="1" applyFont="1" applyFill="1" applyBorder="1" applyAlignment="1" applyProtection="1">
      <alignment horizontal="left" vertical="center"/>
      <protection locked="0"/>
    </xf>
    <xf numFmtId="0" fontId="53" fillId="9" borderId="22" xfId="0" applyFont="1" applyFill="1" applyBorder="1" applyAlignment="1">
      <alignment horizontal="left" vertical="center" wrapText="1"/>
    </xf>
    <xf numFmtId="0" fontId="53" fillId="9" borderId="7" xfId="0" applyFont="1" applyFill="1" applyBorder="1" applyAlignment="1">
      <alignment horizontal="left" vertical="center" wrapText="1"/>
    </xf>
    <xf numFmtId="0" fontId="53" fillId="9" borderId="3" xfId="0" applyFont="1" applyFill="1" applyBorder="1" applyAlignment="1">
      <alignment horizontal="left" vertical="center" wrapText="1"/>
    </xf>
    <xf numFmtId="0" fontId="28" fillId="9" borderId="22" xfId="0" applyFont="1" applyFill="1" applyBorder="1" applyAlignment="1">
      <alignment horizontal="center" vertical="center"/>
    </xf>
    <xf numFmtId="0" fontId="28" fillId="9" borderId="7" xfId="0" applyFont="1" applyFill="1" applyBorder="1" applyAlignment="1">
      <alignment horizontal="center" vertical="center"/>
    </xf>
    <xf numFmtId="0" fontId="28" fillId="9" borderId="3" xfId="0" applyFont="1" applyFill="1" applyBorder="1" applyAlignment="1">
      <alignment horizontal="center" vertical="center"/>
    </xf>
    <xf numFmtId="0" fontId="53" fillId="9" borderId="1" xfId="0" applyFont="1" applyFill="1" applyBorder="1" applyAlignment="1">
      <alignment horizontal="center" vertical="center" wrapText="1"/>
    </xf>
    <xf numFmtId="49" fontId="11" fillId="9" borderId="7" xfId="0" applyNumberFormat="1" applyFont="1" applyFill="1" applyBorder="1" applyAlignment="1" applyProtection="1">
      <alignment horizontal="left" vertical="center"/>
      <protection locked="0"/>
    </xf>
    <xf numFmtId="49" fontId="11" fillId="9" borderId="3" xfId="0" applyNumberFormat="1" applyFont="1" applyFill="1" applyBorder="1" applyAlignment="1" applyProtection="1">
      <alignment horizontal="left" vertical="center"/>
      <protection locked="0"/>
    </xf>
    <xf numFmtId="0" fontId="45" fillId="9" borderId="22" xfId="0" applyFont="1" applyFill="1" applyBorder="1" applyAlignment="1">
      <alignment horizontal="left" vertical="center" wrapText="1"/>
    </xf>
    <xf numFmtId="49" fontId="28" fillId="9" borderId="7" xfId="0" applyNumberFormat="1" applyFont="1" applyFill="1" applyBorder="1" applyAlignment="1" applyProtection="1">
      <alignment horizontal="left" vertical="center"/>
      <protection locked="0"/>
    </xf>
    <xf numFmtId="49" fontId="28" fillId="9" borderId="3" xfId="0" applyNumberFormat="1" applyFont="1" applyFill="1" applyBorder="1" applyAlignment="1" applyProtection="1">
      <alignment horizontal="left" vertical="center"/>
      <protection locked="0"/>
    </xf>
    <xf numFmtId="0" fontId="11" fillId="9" borderId="7" xfId="0" applyFont="1" applyFill="1" applyBorder="1" applyAlignment="1" applyProtection="1">
      <alignment horizontal="left" vertical="center"/>
      <protection locked="0"/>
    </xf>
    <xf numFmtId="0" fontId="11" fillId="9" borderId="3" xfId="0" applyFont="1" applyFill="1" applyBorder="1" applyAlignment="1" applyProtection="1">
      <alignment horizontal="left" vertical="center"/>
      <protection locked="0"/>
    </xf>
    <xf numFmtId="14" fontId="28" fillId="9" borderId="7" xfId="0" applyNumberFormat="1" applyFont="1" applyFill="1" applyBorder="1" applyAlignment="1" applyProtection="1">
      <alignment horizontal="left" vertical="center"/>
      <protection locked="0"/>
    </xf>
    <xf numFmtId="14" fontId="28" fillId="9" borderId="3" xfId="0" applyNumberFormat="1" applyFont="1" applyFill="1" applyBorder="1" applyAlignment="1" applyProtection="1">
      <alignment horizontal="left" vertical="center"/>
      <protection locked="0"/>
    </xf>
    <xf numFmtId="49" fontId="28" fillId="9" borderId="22" xfId="0" applyNumberFormat="1" applyFont="1" applyFill="1" applyBorder="1" applyAlignment="1">
      <alignment horizontal="left" vertical="center" wrapText="1"/>
    </xf>
    <xf numFmtId="49" fontId="28" fillId="9" borderId="7" xfId="0" applyNumberFormat="1" applyFont="1" applyFill="1" applyBorder="1" applyAlignment="1">
      <alignment horizontal="left" vertical="center" wrapText="1"/>
    </xf>
    <xf numFmtId="49" fontId="69" fillId="9" borderId="7" xfId="0" applyNumberFormat="1" applyFont="1" applyFill="1" applyBorder="1" applyAlignment="1">
      <alignment horizontal="left" vertical="center" wrapText="1"/>
    </xf>
    <xf numFmtId="49" fontId="69" fillId="9" borderId="3" xfId="0" applyNumberFormat="1" applyFont="1" applyFill="1" applyBorder="1" applyAlignment="1">
      <alignment horizontal="left" vertical="center" wrapText="1"/>
    </xf>
    <xf numFmtId="0" fontId="28" fillId="11" borderId="7" xfId="0" applyFont="1" applyFill="1" applyBorder="1" applyAlignment="1" applyProtection="1">
      <alignment horizontal="left" vertical="center"/>
      <protection locked="0"/>
    </xf>
    <xf numFmtId="0" fontId="28" fillId="11" borderId="3" xfId="0" applyFont="1" applyFill="1" applyBorder="1" applyAlignment="1" applyProtection="1">
      <alignment horizontal="left" vertical="center"/>
      <protection locked="0"/>
    </xf>
    <xf numFmtId="49" fontId="53" fillId="9" borderId="22" xfId="0" applyNumberFormat="1" applyFont="1" applyFill="1" applyBorder="1" applyAlignment="1">
      <alignment horizontal="left" vertical="center" shrinkToFit="1"/>
    </xf>
    <xf numFmtId="49" fontId="55" fillId="9" borderId="7" xfId="0" applyNumberFormat="1" applyFont="1" applyFill="1" applyBorder="1" applyAlignment="1">
      <alignment horizontal="left" vertical="center" shrinkToFit="1"/>
    </xf>
    <xf numFmtId="49" fontId="55" fillId="9" borderId="3" xfId="0" applyNumberFormat="1" applyFont="1" applyFill="1" applyBorder="1" applyAlignment="1">
      <alignment horizontal="left" vertical="center" shrinkToFit="1"/>
    </xf>
    <xf numFmtId="49" fontId="53" fillId="9" borderId="22" xfId="0" applyNumberFormat="1" applyFont="1" applyFill="1" applyBorder="1" applyAlignment="1">
      <alignment horizontal="center" vertical="center"/>
    </xf>
    <xf numFmtId="49" fontId="53" fillId="9" borderId="7" xfId="0" applyNumberFormat="1" applyFont="1" applyFill="1" applyBorder="1" applyAlignment="1">
      <alignment horizontal="center" vertical="center"/>
    </xf>
    <xf numFmtId="49" fontId="53" fillId="9" borderId="3" xfId="0" applyNumberFormat="1" applyFont="1" applyFill="1" applyBorder="1" applyAlignment="1">
      <alignment horizontal="center" vertical="center"/>
    </xf>
    <xf numFmtId="1" fontId="53" fillId="9" borderId="22" xfId="0" applyNumberFormat="1" applyFont="1" applyFill="1" applyBorder="1" applyAlignment="1">
      <alignment horizontal="center" vertical="center"/>
    </xf>
    <xf numFmtId="1" fontId="53" fillId="9" borderId="7" xfId="0" applyNumberFormat="1" applyFont="1" applyFill="1" applyBorder="1" applyAlignment="1">
      <alignment horizontal="center" vertical="center"/>
    </xf>
    <xf numFmtId="1" fontId="53" fillId="9" borderId="3" xfId="0" applyNumberFormat="1" applyFont="1" applyFill="1" applyBorder="1" applyAlignment="1">
      <alignment horizontal="center" vertical="center"/>
    </xf>
    <xf numFmtId="0" fontId="70" fillId="9" borderId="0" xfId="0" applyFont="1" applyFill="1" applyAlignment="1">
      <alignment horizontal="justify" vertical="center" wrapText="1"/>
    </xf>
    <xf numFmtId="0" fontId="71" fillId="9" borderId="0" xfId="0" applyFont="1" applyFill="1" applyAlignment="1">
      <alignment horizontal="justify" vertical="center" wrapText="1"/>
    </xf>
    <xf numFmtId="0" fontId="68" fillId="11" borderId="0" xfId="0" applyFont="1" applyFill="1" applyAlignment="1">
      <alignment horizontal="justify" vertical="center" wrapText="1"/>
    </xf>
    <xf numFmtId="0" fontId="94" fillId="11" borderId="0" xfId="0" applyFont="1" applyFill="1" applyAlignment="1">
      <alignment horizontal="justify" vertical="center" wrapText="1"/>
    </xf>
    <xf numFmtId="49" fontId="28" fillId="9" borderId="3" xfId="0" applyNumberFormat="1" applyFont="1" applyFill="1" applyBorder="1" applyAlignment="1">
      <alignment horizontal="left" vertical="center" wrapText="1"/>
    </xf>
    <xf numFmtId="0" fontId="69" fillId="9" borderId="7" xfId="0" applyFont="1" applyFill="1" applyBorder="1" applyAlignment="1">
      <alignment horizontal="center" vertical="center"/>
    </xf>
    <xf numFmtId="0" fontId="69" fillId="9" borderId="3" xfId="0" applyFont="1" applyFill="1" applyBorder="1" applyAlignment="1">
      <alignment horizontal="center" vertical="center"/>
    </xf>
    <xf numFmtId="0" fontId="0" fillId="9" borderId="0" xfId="0" applyFill="1"/>
    <xf numFmtId="0" fontId="28" fillId="9" borderId="22" xfId="0" applyFont="1" applyFill="1" applyBorder="1" applyAlignment="1">
      <alignment vertical="center" wrapText="1"/>
    </xf>
    <xf numFmtId="0" fontId="69" fillId="9" borderId="7" xfId="0" applyFont="1" applyFill="1" applyBorder="1" applyAlignment="1">
      <alignment vertical="center" wrapText="1"/>
    </xf>
    <xf numFmtId="0" fontId="69" fillId="9" borderId="3" xfId="0" applyFont="1" applyFill="1" applyBorder="1" applyAlignment="1">
      <alignment vertical="center" wrapText="1"/>
    </xf>
    <xf numFmtId="14" fontId="69" fillId="9" borderId="22" xfId="0" applyNumberFormat="1" applyFont="1" applyFill="1" applyBorder="1" applyAlignment="1">
      <alignment horizontal="center" vertical="center"/>
    </xf>
    <xf numFmtId="14" fontId="69" fillId="9" borderId="7" xfId="0" applyNumberFormat="1" applyFont="1" applyFill="1" applyBorder="1" applyAlignment="1">
      <alignment horizontal="center" vertical="center"/>
    </xf>
    <xf numFmtId="14" fontId="69" fillId="9" borderId="3" xfId="0" applyNumberFormat="1" applyFont="1" applyFill="1" applyBorder="1" applyAlignment="1">
      <alignment horizontal="center" vertical="center"/>
    </xf>
    <xf numFmtId="0" fontId="28" fillId="9" borderId="1" xfId="0" applyFont="1" applyFill="1" applyBorder="1" applyAlignment="1">
      <alignment vertical="center" wrapText="1"/>
    </xf>
    <xf numFmtId="164" fontId="28" fillId="9" borderId="1" xfId="0" applyNumberFormat="1" applyFont="1" applyFill="1" applyBorder="1" applyAlignment="1">
      <alignment vertical="center" wrapText="1"/>
    </xf>
    <xf numFmtId="164" fontId="53" fillId="9" borderId="1" xfId="0" applyNumberFormat="1" applyFont="1" applyFill="1" applyBorder="1" applyAlignment="1">
      <alignment vertical="center" wrapText="1"/>
    </xf>
    <xf numFmtId="10" fontId="28" fillId="9" borderId="1" xfId="0" applyNumberFormat="1" applyFont="1" applyFill="1" applyBorder="1" applyAlignment="1">
      <alignment vertical="center" shrinkToFit="1"/>
    </xf>
    <xf numFmtId="0" fontId="53" fillId="9" borderId="1" xfId="0" applyFont="1" applyFill="1" applyBorder="1" applyAlignment="1">
      <alignment vertical="center" shrinkToFit="1"/>
    </xf>
    <xf numFmtId="0" fontId="11" fillId="9" borderId="1" xfId="0" applyFont="1" applyFill="1" applyBorder="1" applyAlignment="1">
      <alignment vertical="center"/>
    </xf>
    <xf numFmtId="0" fontId="41" fillId="9" borderId="1" xfId="0" applyFont="1" applyFill="1" applyBorder="1" applyAlignment="1">
      <alignment vertical="center"/>
    </xf>
    <xf numFmtId="0" fontId="54" fillId="9" borderId="1" xfId="0" applyFont="1" applyFill="1" applyBorder="1" applyAlignment="1">
      <alignment vertical="center"/>
    </xf>
    <xf numFmtId="0" fontId="60" fillId="9" borderId="1" xfId="0" applyFont="1" applyFill="1" applyBorder="1" applyAlignment="1">
      <alignment vertical="center"/>
    </xf>
    <xf numFmtId="164" fontId="54" fillId="9" borderId="1" xfId="0" applyNumberFormat="1" applyFont="1" applyFill="1" applyBorder="1" applyAlignment="1">
      <alignment vertical="center" wrapText="1"/>
    </xf>
    <xf numFmtId="164" fontId="60" fillId="9" borderId="1" xfId="0" applyNumberFormat="1" applyFont="1" applyFill="1" applyBorder="1" applyAlignment="1">
      <alignment vertical="center" wrapText="1"/>
    </xf>
    <xf numFmtId="10" fontId="54" fillId="9" borderId="1" xfId="0" applyNumberFormat="1" applyFont="1" applyFill="1" applyBorder="1" applyAlignment="1">
      <alignment vertical="center" wrapText="1"/>
    </xf>
    <xf numFmtId="0" fontId="60" fillId="9" borderId="1" xfId="0" applyFont="1" applyFill="1" applyBorder="1" applyAlignment="1">
      <alignment vertical="center" wrapText="1"/>
    </xf>
    <xf numFmtId="0" fontId="46" fillId="9" borderId="0" xfId="0" applyFont="1" applyFill="1"/>
    <xf numFmtId="0" fontId="85" fillId="9" borderId="7" xfId="0" applyFont="1" applyFill="1" applyBorder="1" applyAlignment="1">
      <alignment horizontal="left" vertical="center"/>
    </xf>
    <xf numFmtId="0" fontId="86" fillId="0" borderId="7" xfId="0" applyFont="1" applyBorder="1" applyAlignment="1">
      <alignment horizontal="left" vertical="center"/>
    </xf>
    <xf numFmtId="0" fontId="86" fillId="0" borderId="3" xfId="0" applyFont="1" applyBorder="1" applyAlignment="1">
      <alignment horizontal="left" vertical="center"/>
    </xf>
    <xf numFmtId="164" fontId="66" fillId="9" borderId="22" xfId="0" applyNumberFormat="1" applyFont="1" applyFill="1" applyBorder="1" applyAlignment="1">
      <alignment horizontal="right" vertical="center" shrinkToFit="1"/>
    </xf>
    <xf numFmtId="0" fontId="0" fillId="0" borderId="7" xfId="0" applyBorder="1" applyAlignment="1">
      <alignment vertical="center" shrinkToFit="1"/>
    </xf>
    <xf numFmtId="0" fontId="0" fillId="0" borderId="3" xfId="0" applyBorder="1" applyAlignment="1">
      <alignment vertical="center" shrinkToFit="1"/>
    </xf>
    <xf numFmtId="0" fontId="87" fillId="9" borderId="5" xfId="0" applyFont="1" applyFill="1" applyBorder="1" applyAlignment="1">
      <alignment horizontal="left" vertical="center"/>
    </xf>
    <xf numFmtId="0" fontId="60" fillId="9" borderId="1" xfId="0" applyFont="1" applyFill="1" applyBorder="1" applyAlignment="1">
      <alignment horizontal="center" vertical="center"/>
    </xf>
    <xf numFmtId="0" fontId="53" fillId="9" borderId="1" xfId="0" applyFont="1" applyFill="1" applyBorder="1" applyAlignment="1">
      <alignment horizontal="center" vertical="center"/>
    </xf>
    <xf numFmtId="0" fontId="89" fillId="9" borderId="22" xfId="0" applyFont="1" applyFill="1" applyBorder="1" applyAlignment="1">
      <alignment horizontal="center" vertical="center"/>
    </xf>
    <xf numFmtId="0" fontId="22" fillId="9" borderId="7" xfId="0" applyFont="1" applyFill="1" applyBorder="1" applyAlignment="1">
      <alignment horizontal="center" vertical="center"/>
    </xf>
    <xf numFmtId="0" fontId="22" fillId="9" borderId="3" xfId="0" applyFont="1" applyFill="1" applyBorder="1" applyAlignment="1">
      <alignment horizontal="center" vertical="center"/>
    </xf>
    <xf numFmtId="0" fontId="11" fillId="9" borderId="22" xfId="0" applyFont="1" applyFill="1" applyBorder="1" applyAlignment="1">
      <alignment vertical="center" wrapText="1" shrinkToFit="1"/>
    </xf>
    <xf numFmtId="0" fontId="0" fillId="9" borderId="7" xfId="0" applyFill="1" applyBorder="1" applyAlignment="1">
      <alignment vertical="center" wrapText="1" shrinkToFit="1"/>
    </xf>
    <xf numFmtId="0" fontId="0" fillId="9" borderId="3" xfId="0" applyFill="1" applyBorder="1" applyAlignment="1">
      <alignment vertical="center" wrapText="1" shrinkToFit="1"/>
    </xf>
    <xf numFmtId="1" fontId="0" fillId="9" borderId="1" xfId="0" applyNumberFormat="1" applyFill="1" applyBorder="1" applyAlignment="1">
      <alignment horizontal="center" vertical="center" shrinkToFit="1"/>
    </xf>
    <xf numFmtId="1" fontId="0" fillId="9" borderId="22" xfId="0" applyNumberFormat="1" applyFill="1" applyBorder="1" applyAlignment="1">
      <alignment horizontal="center" vertical="center" shrinkToFit="1"/>
    </xf>
    <xf numFmtId="164" fontId="0" fillId="9" borderId="22" xfId="0" applyNumberFormat="1" applyFill="1" applyBorder="1" applyAlignment="1">
      <alignment horizontal="center" vertical="center" shrinkToFit="1"/>
    </xf>
    <xf numFmtId="164" fontId="0" fillId="9" borderId="7" xfId="0" applyNumberFormat="1" applyFill="1" applyBorder="1" applyAlignment="1">
      <alignment horizontal="center" vertical="center" shrinkToFit="1"/>
    </xf>
    <xf numFmtId="164" fontId="11" fillId="9" borderId="7" xfId="0" applyNumberFormat="1" applyFont="1" applyFill="1" applyBorder="1" applyAlignment="1">
      <alignment horizontal="right" vertical="center" shrinkToFit="1"/>
    </xf>
    <xf numFmtId="164" fontId="0" fillId="9" borderId="7" xfId="0" applyNumberFormat="1" applyFill="1" applyBorder="1" applyAlignment="1">
      <alignment horizontal="right" vertical="center" shrinkToFit="1"/>
    </xf>
    <xf numFmtId="164" fontId="0" fillId="9" borderId="3" xfId="0" applyNumberFormat="1" applyFill="1" applyBorder="1" applyAlignment="1">
      <alignment horizontal="right" vertical="center" shrinkToFit="1"/>
    </xf>
    <xf numFmtId="0" fontId="83" fillId="9" borderId="7" xfId="0" applyFont="1" applyFill="1" applyBorder="1" applyAlignment="1">
      <alignment vertical="center"/>
    </xf>
    <xf numFmtId="0" fontId="84" fillId="0" borderId="7" xfId="0" applyFont="1" applyBorder="1" applyAlignment="1">
      <alignment vertical="center"/>
    </xf>
    <xf numFmtId="0" fontId="84" fillId="0" borderId="3" xfId="0" applyFont="1" applyBorder="1" applyAlignment="1">
      <alignment vertical="center"/>
    </xf>
    <xf numFmtId="164" fontId="83" fillId="9" borderId="22" xfId="0" applyNumberFormat="1" applyFont="1" applyFill="1" applyBorder="1" applyAlignment="1">
      <alignment horizontal="right" vertical="center" shrinkToFit="1"/>
    </xf>
    <xf numFmtId="49" fontId="11" fillId="9" borderId="22" xfId="0" applyNumberFormat="1" applyFont="1" applyFill="1" applyBorder="1" applyAlignment="1">
      <alignment vertical="center" wrapText="1" shrinkToFit="1"/>
    </xf>
    <xf numFmtId="49" fontId="0" fillId="9" borderId="7" xfId="0" applyNumberFormat="1" applyFill="1" applyBorder="1" applyAlignment="1">
      <alignment vertical="center" wrapText="1" shrinkToFit="1"/>
    </xf>
    <xf numFmtId="49" fontId="0" fillId="9" borderId="3" xfId="0" applyNumberFormat="1" applyFill="1" applyBorder="1" applyAlignment="1">
      <alignment vertical="center" wrapText="1" shrinkToFit="1"/>
    </xf>
    <xf numFmtId="1" fontId="0" fillId="9" borderId="3" xfId="0" applyNumberFormat="1" applyFill="1" applyBorder="1" applyAlignment="1">
      <alignment horizontal="center" vertical="center" shrinkToFit="1"/>
    </xf>
    <xf numFmtId="164" fontId="11" fillId="9" borderId="22" xfId="0" applyNumberFormat="1" applyFont="1" applyFill="1" applyBorder="1" applyAlignment="1">
      <alignment horizontal="right" vertical="center" shrinkToFit="1"/>
    </xf>
    <xf numFmtId="164" fontId="11" fillId="9" borderId="3" xfId="0" applyNumberFormat="1" applyFont="1" applyFill="1" applyBorder="1" applyAlignment="1">
      <alignment horizontal="right" vertical="center" shrinkToFit="1"/>
    </xf>
    <xf numFmtId="0" fontId="60" fillId="9" borderId="22" xfId="0" applyFont="1" applyFill="1" applyBorder="1" applyAlignment="1">
      <alignment horizontal="center" vertical="center"/>
    </xf>
    <xf numFmtId="0" fontId="82" fillId="9" borderId="7" xfId="0" applyFont="1" applyFill="1" applyBorder="1" applyAlignment="1">
      <alignment horizontal="center" vertical="center"/>
    </xf>
    <xf numFmtId="0" fontId="82" fillId="9" borderId="3" xfId="0" applyFont="1" applyFill="1" applyBorder="1" applyAlignment="1">
      <alignment horizontal="center" vertical="center"/>
    </xf>
    <xf numFmtId="0" fontId="28" fillId="9" borderId="23" xfId="0" applyFont="1" applyFill="1" applyBorder="1" applyAlignment="1">
      <alignment vertical="center" wrapText="1"/>
    </xf>
    <xf numFmtId="0" fontId="55" fillId="9" borderId="5" xfId="0" applyFont="1" applyFill="1" applyBorder="1" applyAlignment="1">
      <alignment vertical="center" wrapText="1"/>
    </xf>
    <xf numFmtId="0" fontId="0" fillId="9" borderId="51" xfId="0" applyFill="1" applyBorder="1" applyAlignment="1">
      <alignment vertical="center" wrapText="1"/>
    </xf>
    <xf numFmtId="0" fontId="0" fillId="9" borderId="27" xfId="0" applyFill="1" applyBorder="1" applyAlignment="1">
      <alignment vertical="center" wrapText="1"/>
    </xf>
    <xf numFmtId="0" fontId="28" fillId="9" borderId="5" xfId="0" applyFont="1" applyFill="1" applyBorder="1" applyAlignment="1">
      <alignment horizontal="center" vertical="center" wrapText="1"/>
    </xf>
    <xf numFmtId="0" fontId="55" fillId="9" borderId="25" xfId="0" applyFont="1" applyFill="1" applyBorder="1" applyAlignment="1">
      <alignment vertical="center" wrapText="1"/>
    </xf>
    <xf numFmtId="0" fontId="0" fillId="9" borderId="20" xfId="0" applyFill="1" applyBorder="1" applyAlignment="1">
      <alignment vertical="center" wrapText="1"/>
    </xf>
    <xf numFmtId="0" fontId="28" fillId="9" borderId="23" xfId="0" applyFont="1" applyFill="1" applyBorder="1" applyAlignment="1">
      <alignment horizontal="center" vertical="center" wrapText="1"/>
    </xf>
    <xf numFmtId="0" fontId="28" fillId="9" borderId="25" xfId="0" applyFont="1" applyFill="1" applyBorder="1" applyAlignment="1">
      <alignment horizontal="center" vertical="center" wrapText="1"/>
    </xf>
    <xf numFmtId="0" fontId="28" fillId="9" borderId="51" xfId="0" applyFont="1" applyFill="1" applyBorder="1" applyAlignment="1">
      <alignment horizontal="center" vertical="center" wrapText="1"/>
    </xf>
    <xf numFmtId="0" fontId="28" fillId="9" borderId="27" xfId="0" applyFont="1" applyFill="1" applyBorder="1" applyAlignment="1">
      <alignment horizontal="center" vertical="center" wrapText="1"/>
    </xf>
    <xf numFmtId="0" fontId="28" fillId="9" borderId="20" xfId="0" applyFont="1" applyFill="1" applyBorder="1" applyAlignment="1">
      <alignment horizontal="center" vertical="center" wrapText="1"/>
    </xf>
    <xf numFmtId="164" fontId="0" fillId="9" borderId="3" xfId="0" applyNumberFormat="1" applyFill="1" applyBorder="1" applyAlignment="1">
      <alignment horizontal="center" vertical="center" shrinkToFit="1"/>
    </xf>
    <xf numFmtId="164" fontId="11" fillId="9" borderId="7" xfId="0" applyNumberFormat="1" applyFont="1" applyFill="1" applyBorder="1" applyAlignment="1">
      <alignment horizontal="center" vertical="center" shrinkToFit="1"/>
    </xf>
    <xf numFmtId="164" fontId="83" fillId="9" borderId="7" xfId="0" applyNumberFormat="1" applyFont="1" applyFill="1" applyBorder="1" applyAlignment="1">
      <alignment horizontal="right" vertical="center" shrinkToFit="1"/>
    </xf>
    <xf numFmtId="164" fontId="83" fillId="9" borderId="3" xfId="0" applyNumberFormat="1" applyFont="1" applyFill="1" applyBorder="1" applyAlignment="1">
      <alignment horizontal="right" vertical="center" shrinkToFit="1"/>
    </xf>
    <xf numFmtId="0" fontId="79" fillId="12" borderId="0" xfId="0" applyFont="1" applyFill="1" applyAlignment="1">
      <alignment horizontal="justify" vertical="top" wrapText="1"/>
    </xf>
    <xf numFmtId="0" fontId="81" fillId="12" borderId="0" xfId="0" applyFont="1" applyFill="1" applyAlignment="1">
      <alignment horizontal="justify" vertical="top" wrapText="1"/>
    </xf>
    <xf numFmtId="0" fontId="11" fillId="11" borderId="3" xfId="0" applyFont="1" applyFill="1" applyBorder="1" applyAlignment="1" applyProtection="1">
      <alignment horizontal="center" vertical="center"/>
      <protection locked="0"/>
    </xf>
    <xf numFmtId="0" fontId="0" fillId="9" borderId="7" xfId="0" applyFill="1" applyBorder="1" applyAlignment="1">
      <alignment horizontal="left" vertical="center"/>
    </xf>
    <xf numFmtId="0" fontId="0" fillId="9" borderId="3" xfId="0" applyFill="1" applyBorder="1" applyAlignment="1">
      <alignment horizontal="left" vertical="center"/>
    </xf>
    <xf numFmtId="0" fontId="0" fillId="11" borderId="7" xfId="0" applyFill="1" applyBorder="1" applyAlignment="1" applyProtection="1">
      <alignment horizontal="center" vertical="center"/>
      <protection locked="0"/>
    </xf>
    <xf numFmtId="0" fontId="0" fillId="11" borderId="3" xfId="0" applyFill="1" applyBorder="1" applyAlignment="1" applyProtection="1">
      <alignment horizontal="center" vertical="center"/>
      <protection locked="0"/>
    </xf>
    <xf numFmtId="1" fontId="53" fillId="11" borderId="22" xfId="0" applyNumberFormat="1" applyFont="1" applyFill="1" applyBorder="1" applyAlignment="1" applyProtection="1">
      <alignment horizontal="center" vertical="center"/>
      <protection locked="0"/>
    </xf>
    <xf numFmtId="1" fontId="53" fillId="11" borderId="7" xfId="0" applyNumberFormat="1" applyFont="1" applyFill="1" applyBorder="1" applyAlignment="1" applyProtection="1">
      <alignment horizontal="center" vertical="center"/>
      <protection locked="0"/>
    </xf>
    <xf numFmtId="1" fontId="53" fillId="11" borderId="3" xfId="0" applyNumberFormat="1" applyFont="1" applyFill="1" applyBorder="1" applyAlignment="1" applyProtection="1">
      <alignment horizontal="center" vertical="center"/>
      <protection locked="0"/>
    </xf>
    <xf numFmtId="49" fontId="15" fillId="11" borderId="22" xfId="0" applyNumberFormat="1" applyFont="1" applyFill="1" applyBorder="1" applyAlignment="1" applyProtection="1">
      <alignment horizontal="left" vertical="top" wrapText="1"/>
      <protection locked="0"/>
    </xf>
    <xf numFmtId="49" fontId="76" fillId="11" borderId="7" xfId="0" applyNumberFormat="1" applyFont="1" applyFill="1" applyBorder="1" applyAlignment="1" applyProtection="1">
      <alignment horizontal="left" vertical="top" wrapText="1"/>
      <protection locked="0"/>
    </xf>
    <xf numFmtId="49" fontId="76" fillId="11" borderId="3" xfId="0" applyNumberFormat="1" applyFont="1" applyFill="1" applyBorder="1" applyAlignment="1" applyProtection="1">
      <alignment horizontal="left" vertical="top" wrapText="1"/>
      <protection locked="0"/>
    </xf>
    <xf numFmtId="0" fontId="41" fillId="9" borderId="22" xfId="0" applyFont="1" applyFill="1" applyBorder="1" applyAlignment="1">
      <alignment horizontal="left" vertical="center" wrapText="1"/>
    </xf>
    <xf numFmtId="0" fontId="0" fillId="9" borderId="7" xfId="0" applyFill="1" applyBorder="1" applyAlignment="1">
      <alignment horizontal="left" vertical="center" wrapText="1"/>
    </xf>
    <xf numFmtId="0" fontId="0" fillId="9" borderId="3" xfId="0" applyFill="1" applyBorder="1" applyAlignment="1">
      <alignment horizontal="left" vertical="center" wrapText="1"/>
    </xf>
    <xf numFmtId="0" fontId="58" fillId="9" borderId="0" xfId="0" applyFont="1" applyFill="1" applyAlignment="1">
      <alignment vertical="center" wrapText="1"/>
    </xf>
    <xf numFmtId="0" fontId="65" fillId="9" borderId="0" xfId="0" applyFont="1" applyFill="1" applyAlignment="1">
      <alignment wrapText="1"/>
    </xf>
    <xf numFmtId="0" fontId="28" fillId="9" borderId="22" xfId="0" applyFont="1" applyFill="1" applyBorder="1" applyAlignment="1">
      <alignment vertical="center"/>
    </xf>
    <xf numFmtId="0" fontId="69" fillId="9" borderId="7" xfId="0" applyFont="1" applyFill="1" applyBorder="1" applyAlignment="1">
      <alignment vertical="center"/>
    </xf>
    <xf numFmtId="0" fontId="69" fillId="9" borderId="3" xfId="0" applyFont="1" applyFill="1" applyBorder="1" applyAlignment="1">
      <alignment vertical="center"/>
    </xf>
    <xf numFmtId="14" fontId="28" fillId="11" borderId="22" xfId="0" applyNumberFormat="1" applyFont="1" applyFill="1" applyBorder="1" applyAlignment="1" applyProtection="1">
      <alignment horizontal="center" vertical="center"/>
      <protection locked="0"/>
    </xf>
    <xf numFmtId="14" fontId="28" fillId="11" borderId="7" xfId="0" applyNumberFormat="1" applyFont="1" applyFill="1" applyBorder="1" applyAlignment="1" applyProtection="1">
      <alignment horizontal="center" vertical="center"/>
      <protection locked="0"/>
    </xf>
    <xf numFmtId="14" fontId="28" fillId="11" borderId="3" xfId="0" applyNumberFormat="1" applyFont="1" applyFill="1" applyBorder="1" applyAlignment="1" applyProtection="1">
      <alignment horizontal="center" vertical="center"/>
      <protection locked="0"/>
    </xf>
    <xf numFmtId="14" fontId="28" fillId="11" borderId="22" xfId="0" applyNumberFormat="1" applyFont="1" applyFill="1" applyBorder="1" applyAlignment="1" applyProtection="1">
      <alignment horizontal="center" vertical="center" wrapText="1"/>
      <protection locked="0"/>
    </xf>
    <xf numFmtId="14" fontId="28" fillId="11" borderId="7" xfId="0" applyNumberFormat="1" applyFont="1" applyFill="1" applyBorder="1" applyAlignment="1" applyProtection="1">
      <alignment horizontal="center" vertical="center" wrapText="1"/>
      <protection locked="0"/>
    </xf>
    <xf numFmtId="14" fontId="28" fillId="11" borderId="3" xfId="0" applyNumberFormat="1" applyFont="1" applyFill="1" applyBorder="1" applyAlignment="1" applyProtection="1">
      <alignment horizontal="center" vertical="center" wrapText="1"/>
      <protection locked="0"/>
    </xf>
    <xf numFmtId="0" fontId="70" fillId="9" borderId="27" xfId="0" applyFont="1" applyFill="1" applyBorder="1" applyAlignment="1">
      <alignment horizontal="justify" vertical="top" wrapText="1"/>
    </xf>
    <xf numFmtId="0" fontId="71" fillId="9" borderId="27" xfId="0" applyFont="1" applyFill="1" applyBorder="1" applyAlignment="1">
      <alignment horizontal="justify" vertical="top" wrapText="1"/>
    </xf>
    <xf numFmtId="0" fontId="72" fillId="9" borderId="27" xfId="0" applyFont="1" applyFill="1" applyBorder="1" applyAlignment="1">
      <alignment vertical="top"/>
    </xf>
    <xf numFmtId="0" fontId="11" fillId="9" borderId="22" xfId="0" applyFont="1" applyFill="1" applyBorder="1" applyAlignment="1">
      <alignment horizontal="center" vertical="center"/>
    </xf>
    <xf numFmtId="0" fontId="73" fillId="9" borderId="7" xfId="0" applyFont="1" applyFill="1" applyBorder="1" applyAlignment="1">
      <alignment horizontal="center"/>
    </xf>
    <xf numFmtId="0" fontId="73" fillId="9" borderId="3" xfId="0" applyFont="1" applyFill="1" applyBorder="1" applyAlignment="1">
      <alignment horizontal="center"/>
    </xf>
    <xf numFmtId="0" fontId="73" fillId="9" borderId="7" xfId="0" applyFont="1" applyFill="1" applyBorder="1" applyAlignment="1">
      <alignment horizontal="center" vertical="center" wrapText="1"/>
    </xf>
    <xf numFmtId="0" fontId="73" fillId="9" borderId="3" xfId="0" applyFont="1" applyFill="1" applyBorder="1" applyAlignment="1">
      <alignment horizontal="center" vertical="center" wrapText="1"/>
    </xf>
    <xf numFmtId="16" fontId="68" fillId="9" borderId="27" xfId="0" applyNumberFormat="1" applyFont="1" applyFill="1" applyBorder="1" applyAlignment="1">
      <alignment horizontal="left" vertical="center" wrapText="1"/>
    </xf>
    <xf numFmtId="14" fontId="28" fillId="9" borderId="22" xfId="0" applyNumberFormat="1" applyFont="1" applyFill="1" applyBorder="1" applyAlignment="1" applyProtection="1">
      <alignment horizontal="center" vertical="center"/>
      <protection locked="0"/>
    </xf>
    <xf numFmtId="14" fontId="28" fillId="9" borderId="7" xfId="0" applyNumberFormat="1" applyFont="1" applyFill="1" applyBorder="1" applyAlignment="1" applyProtection="1">
      <alignment horizontal="center" vertical="center"/>
      <protection locked="0"/>
    </xf>
    <xf numFmtId="14" fontId="28" fillId="9" borderId="3" xfId="0" applyNumberFormat="1" applyFont="1" applyFill="1" applyBorder="1" applyAlignment="1" applyProtection="1">
      <alignment horizontal="center" vertical="center"/>
      <protection locked="0"/>
    </xf>
    <xf numFmtId="0" fontId="60" fillId="9" borderId="14" xfId="0" applyFont="1" applyFill="1" applyBorder="1" applyAlignment="1">
      <alignment horizontal="left" vertical="center" wrapText="1"/>
    </xf>
    <xf numFmtId="0" fontId="55" fillId="9" borderId="1" xfId="0" applyFont="1" applyFill="1" applyBorder="1"/>
    <xf numFmtId="164" fontId="53" fillId="9" borderId="1" xfId="0" applyNumberFormat="1" applyFont="1" applyFill="1" applyBorder="1" applyAlignment="1">
      <alignment horizontal="left" vertical="center"/>
    </xf>
    <xf numFmtId="164" fontId="0" fillId="9" borderId="1" xfId="0" applyNumberFormat="1" applyFill="1" applyBorder="1" applyAlignment="1">
      <alignment horizontal="left" vertical="center"/>
    </xf>
    <xf numFmtId="164" fontId="0" fillId="9" borderId="13" xfId="0" applyNumberFormat="1" applyFill="1" applyBorder="1" applyAlignment="1">
      <alignment horizontal="left" vertical="center"/>
    </xf>
    <xf numFmtId="0" fontId="60" fillId="9" borderId="50" xfId="0" applyFont="1" applyFill="1" applyBorder="1" applyAlignment="1">
      <alignment horizontal="left" vertical="center" wrapText="1"/>
    </xf>
    <xf numFmtId="0" fontId="55" fillId="9" borderId="4" xfId="0" applyFont="1" applyFill="1" applyBorder="1"/>
    <xf numFmtId="0" fontId="53" fillId="9" borderId="4" xfId="0" applyFont="1" applyFill="1" applyBorder="1" applyAlignment="1">
      <alignment horizontal="left" vertical="center" wrapText="1"/>
    </xf>
    <xf numFmtId="0" fontId="0" fillId="9" borderId="4" xfId="0" applyFill="1" applyBorder="1" applyAlignment="1">
      <alignment horizontal="left" vertical="center" wrapText="1"/>
    </xf>
    <xf numFmtId="0" fontId="0" fillId="9" borderId="43" xfId="0" applyFill="1" applyBorder="1" applyAlignment="1">
      <alignment horizontal="left" vertical="center" wrapText="1"/>
    </xf>
    <xf numFmtId="0" fontId="60" fillId="9" borderId="18" xfId="0" applyFont="1" applyFill="1" applyBorder="1" applyAlignment="1">
      <alignment horizontal="left" vertical="center" wrapText="1"/>
    </xf>
    <xf numFmtId="0" fontId="55" fillId="9" borderId="19" xfId="0" applyFont="1" applyFill="1" applyBorder="1"/>
    <xf numFmtId="164" fontId="53" fillId="9" borderId="19" xfId="0" applyNumberFormat="1" applyFont="1" applyFill="1" applyBorder="1" applyAlignment="1">
      <alignment horizontal="left" vertical="center"/>
    </xf>
    <xf numFmtId="164" fontId="0" fillId="9" borderId="19" xfId="0" applyNumberFormat="1" applyFill="1" applyBorder="1" applyAlignment="1">
      <alignment horizontal="left" vertical="center"/>
    </xf>
    <xf numFmtId="164" fontId="0" fillId="9" borderId="37" xfId="0" applyNumberFormat="1" applyFill="1" applyBorder="1" applyAlignment="1">
      <alignment horizontal="left" vertical="center"/>
    </xf>
    <xf numFmtId="0" fontId="53" fillId="9" borderId="1" xfId="0" applyFont="1" applyFill="1" applyBorder="1" applyAlignment="1">
      <alignment horizontal="left" vertical="center" wrapText="1"/>
    </xf>
    <xf numFmtId="0" fontId="0" fillId="9" borderId="1" xfId="0" applyFill="1" applyBorder="1" applyAlignment="1">
      <alignment horizontal="left" vertical="center" wrapText="1"/>
    </xf>
    <xf numFmtId="0" fontId="0" fillId="9" borderId="13" xfId="0" applyFill="1" applyBorder="1" applyAlignment="1">
      <alignment horizontal="left" vertical="center" wrapText="1"/>
    </xf>
    <xf numFmtId="0" fontId="63" fillId="9" borderId="14" xfId="0" applyFont="1" applyFill="1" applyBorder="1" applyAlignment="1">
      <alignment horizontal="left" vertical="center" wrapText="1"/>
    </xf>
    <xf numFmtId="0" fontId="64" fillId="9" borderId="1" xfId="0" applyFont="1" applyFill="1" applyBorder="1"/>
    <xf numFmtId="0" fontId="53" fillId="11" borderId="1" xfId="0" applyFont="1" applyFill="1"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11" borderId="13" xfId="0" applyFill="1" applyBorder="1" applyAlignment="1" applyProtection="1">
      <alignment horizontal="left" vertical="center" wrapText="1"/>
      <protection locked="0"/>
    </xf>
    <xf numFmtId="0" fontId="42" fillId="9" borderId="0" xfId="0" applyFont="1" applyFill="1" applyAlignment="1">
      <alignment horizontal="center"/>
    </xf>
    <xf numFmtId="0" fontId="43" fillId="9" borderId="0" xfId="0" applyFont="1" applyFill="1" applyAlignment="1">
      <alignment horizontal="center"/>
    </xf>
    <xf numFmtId="0" fontId="42" fillId="9" borderId="0" xfId="0" applyFont="1" applyFill="1" applyAlignment="1">
      <alignment horizontal="center" vertical="top"/>
    </xf>
    <xf numFmtId="0" fontId="43" fillId="9" borderId="0" xfId="0" applyFont="1" applyFill="1" applyAlignment="1">
      <alignment horizontal="center" vertical="top"/>
    </xf>
    <xf numFmtId="0" fontId="48" fillId="9" borderId="0" xfId="0" applyFont="1" applyFill="1" applyAlignment="1">
      <alignment horizontal="center" wrapText="1"/>
    </xf>
    <xf numFmtId="0" fontId="49" fillId="9" borderId="0" xfId="0" applyFont="1" applyFill="1" applyAlignment="1">
      <alignment horizontal="center"/>
    </xf>
    <xf numFmtId="0" fontId="50" fillId="9" borderId="0" xfId="0" applyFont="1" applyFill="1" applyAlignment="1">
      <alignment horizontal="center"/>
    </xf>
    <xf numFmtId="0" fontId="51" fillId="9" borderId="0" xfId="0" applyFont="1" applyFill="1" applyAlignment="1">
      <alignment horizontal="center"/>
    </xf>
    <xf numFmtId="0" fontId="52" fillId="9" borderId="0" xfId="0" applyFont="1" applyFill="1"/>
    <xf numFmtId="0" fontId="53" fillId="9" borderId="0" xfId="0" applyFont="1" applyFill="1" applyAlignment="1">
      <alignment horizontal="center"/>
    </xf>
    <xf numFmtId="0" fontId="55" fillId="9" borderId="0" xfId="0" applyFont="1" applyFill="1"/>
    <xf numFmtId="0" fontId="60" fillId="9" borderId="47" xfId="0" applyFont="1" applyFill="1" applyBorder="1" applyAlignment="1">
      <alignment horizontal="left" vertical="center" wrapText="1"/>
    </xf>
    <xf numFmtId="0" fontId="55" fillId="9" borderId="48" xfId="0" applyFont="1" applyFill="1" applyBorder="1"/>
    <xf numFmtId="0" fontId="53" fillId="9" borderId="48" xfId="0" applyFont="1" applyFill="1" applyBorder="1" applyAlignment="1">
      <alignment horizontal="left" vertical="center"/>
    </xf>
    <xf numFmtId="0" fontId="0" fillId="9" borderId="48" xfId="0" applyFill="1" applyBorder="1" applyAlignment="1">
      <alignment horizontal="left" vertical="center"/>
    </xf>
    <xf numFmtId="0" fontId="0" fillId="9" borderId="49" xfId="0" applyFill="1" applyBorder="1" applyAlignment="1">
      <alignment horizontal="left" vertical="center"/>
    </xf>
  </cellXfs>
  <cellStyles count="2">
    <cellStyle name="Čárka" xfId="1" builtinId="3"/>
    <cellStyle name="Normální" xfId="0" builtinId="0"/>
  </cellStyles>
  <dxfs count="55">
    <dxf>
      <font>
        <b val="0"/>
        <i val="0"/>
        <color theme="0" tint="-4.9989318521683403E-2"/>
      </font>
      <fill>
        <patternFill>
          <bgColor theme="0" tint="-4.9989318521683403E-2"/>
        </patternFill>
      </fill>
    </dxf>
    <dxf>
      <font>
        <b val="0"/>
        <i val="0"/>
        <color theme="0" tint="-4.9989318521683403E-2"/>
      </font>
      <fill>
        <patternFill>
          <bgColor theme="0" tint="-4.9989318521683403E-2"/>
        </patternFill>
      </fill>
    </dxf>
    <dxf>
      <font>
        <b val="0"/>
        <i/>
        <color theme="0" tint="-0.499984740745262"/>
      </font>
    </dxf>
    <dxf>
      <font>
        <b/>
        <i val="0"/>
        <color rgb="FFFF0000"/>
      </font>
      <fill>
        <patternFill>
          <bgColor rgb="FFFFC1C1"/>
        </patternFill>
      </fill>
    </dxf>
    <dxf>
      <font>
        <b/>
        <i val="0"/>
        <color rgb="FFFF0000"/>
      </font>
      <fill>
        <patternFill>
          <bgColor rgb="FFFFC1C1"/>
        </patternFill>
      </fill>
    </dxf>
    <dxf>
      <font>
        <b val="0"/>
        <i/>
        <color theme="0" tint="-0.499984740745262"/>
      </font>
    </dxf>
    <dxf>
      <font>
        <b val="0"/>
        <i/>
        <color rgb="FFFF0000"/>
      </font>
    </dxf>
    <dxf>
      <font>
        <b val="0"/>
        <i/>
        <color rgb="FFFF0000"/>
      </font>
    </dxf>
    <dxf>
      <font>
        <b val="0"/>
        <i/>
        <color theme="0" tint="-0.499984740745262"/>
      </font>
    </dxf>
    <dxf>
      <font>
        <b val="0"/>
        <i/>
        <color theme="0" tint="-0.499984740745262"/>
      </font>
    </dxf>
    <dxf>
      <font>
        <b val="0"/>
        <i/>
        <color theme="0" tint="-0.499984740745262"/>
      </font>
    </dxf>
    <dxf>
      <font>
        <b val="0"/>
        <i/>
        <color theme="0"/>
      </font>
      <fill>
        <patternFill>
          <bgColor theme="0"/>
        </patternFill>
      </fill>
    </dxf>
    <dxf>
      <font>
        <b val="0"/>
        <i val="0"/>
        <color auto="1"/>
      </font>
      <fill>
        <patternFill>
          <bgColor rgb="FFFFFFCC"/>
        </patternFill>
      </fill>
    </dxf>
    <dxf>
      <fill>
        <patternFill>
          <bgColor rgb="FFFFFFCC"/>
        </patternFill>
      </fill>
    </dxf>
    <dxf>
      <fill>
        <patternFill>
          <bgColor rgb="FFFFFFCC"/>
        </patternFill>
      </fill>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color theme="0" tint="-0.499984740745262"/>
      </font>
    </dxf>
    <dxf>
      <font>
        <b val="0"/>
        <i val="0"/>
        <color theme="0"/>
      </font>
      <fill>
        <patternFill>
          <bgColor theme="0"/>
        </patternFill>
      </fill>
    </dxf>
    <dxf>
      <font>
        <b val="0"/>
        <i val="0"/>
        <color theme="0" tint="-4.9989318521683403E-2"/>
      </font>
      <fill>
        <patternFill>
          <bgColor theme="0" tint="-4.9989318521683403E-2"/>
        </patternFill>
      </fill>
      <border>
        <left/>
        <right/>
        <top/>
        <bottom/>
      </border>
    </dxf>
    <dxf>
      <font>
        <b val="0"/>
        <i val="0"/>
        <color theme="0"/>
      </font>
    </dxf>
    <dxf>
      <font>
        <b val="0"/>
        <i val="0"/>
        <color auto="1"/>
      </font>
    </dxf>
    <dxf>
      <font>
        <b val="0"/>
        <i val="0"/>
        <color theme="0"/>
      </font>
    </dxf>
    <dxf>
      <font>
        <b val="0"/>
        <i val="0"/>
        <color theme="0"/>
      </font>
    </dxf>
    <dxf>
      <font>
        <b val="0"/>
        <i val="0"/>
        <color theme="0" tint="-4.9989318521683403E-2"/>
      </font>
      <fill>
        <patternFill>
          <bgColor theme="0" tint="-4.9989318521683403E-2"/>
        </patternFill>
      </fill>
    </dxf>
    <dxf>
      <font>
        <b/>
        <i val="0"/>
        <color theme="0" tint="-4.9989318521683403E-2"/>
      </font>
      <fill>
        <patternFill>
          <bgColor theme="0" tint="-4.9989318521683403E-2"/>
        </patternFill>
      </fill>
      <border>
        <left/>
        <right/>
        <top/>
        <bottom/>
      </border>
    </dxf>
    <dxf>
      <font>
        <color theme="0" tint="-0.499984740745262"/>
      </font>
      <fill>
        <patternFill>
          <bgColor rgb="FFFFFFCC"/>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theme="0" tint="-4.9989318521683403E-2"/>
      </font>
      <fill>
        <patternFill>
          <bgColor theme="0" tint="-4.9989318521683403E-2"/>
        </patternFill>
      </fill>
      <border>
        <left/>
        <right/>
        <top/>
        <bottom/>
      </border>
    </dxf>
    <dxf>
      <font>
        <b/>
        <i val="0"/>
        <color auto="1"/>
      </font>
      <fill>
        <patternFill>
          <bgColor theme="9" tint="0.79998168889431442"/>
        </patternFill>
      </fill>
    </dxf>
    <dxf>
      <font>
        <b/>
        <i val="0"/>
        <color theme="0"/>
      </font>
      <fill>
        <patternFill>
          <bgColor theme="0"/>
        </patternFill>
      </fill>
    </dxf>
    <dxf>
      <font>
        <b/>
        <i val="0"/>
        <color auto="1"/>
      </font>
      <fill>
        <patternFill>
          <bgColor theme="9" tint="0.79998168889431442"/>
        </patternFill>
      </fill>
      <border>
        <left style="thin">
          <color indexed="64"/>
        </left>
        <right style="thin">
          <color indexed="64"/>
        </right>
        <top style="thin">
          <color indexed="64"/>
        </top>
        <bottom/>
      </border>
    </dxf>
    <dxf>
      <font>
        <color theme="0" tint="-4.9989318521683403E-2"/>
      </font>
      <fill>
        <patternFill>
          <bgColor theme="0" tint="-4.9989318521683403E-2"/>
        </patternFill>
      </fill>
      <border>
        <left/>
        <right/>
        <top/>
        <bottom/>
      </border>
    </dxf>
    <dxf>
      <font>
        <b val="0"/>
        <i val="0"/>
        <color theme="0" tint="-4.9989318521683403E-2"/>
      </font>
      <fill>
        <patternFill>
          <bgColor theme="0" tint="-4.9989318521683403E-2"/>
        </patternFill>
      </fill>
      <border>
        <left/>
        <right/>
        <top/>
        <bottom/>
      </border>
    </dxf>
    <dxf>
      <font>
        <b val="0"/>
        <i val="0"/>
        <color theme="0"/>
      </font>
      <fill>
        <patternFill>
          <bgColor theme="0"/>
        </patternFill>
      </fill>
    </dxf>
    <dxf>
      <font>
        <b val="0"/>
        <i val="0"/>
        <color theme="0" tint="-4.9989318521683403E-2"/>
      </font>
      <fill>
        <patternFill>
          <bgColor theme="0" tint="-4.9989318521683403E-2"/>
        </patternFill>
      </fill>
      <border>
        <left/>
        <right/>
        <top/>
      </border>
    </dxf>
    <dxf>
      <font>
        <b val="0"/>
        <i val="0"/>
        <color theme="0" tint="-4.9989318521683403E-2"/>
      </font>
      <fill>
        <patternFill>
          <bgColor theme="0" tint="-4.9989318521683403E-2"/>
        </patternFill>
      </fill>
      <border>
        <left/>
        <right/>
        <top/>
        <bottom/>
      </border>
    </dxf>
    <dxf>
      <font>
        <b val="0"/>
        <i val="0"/>
        <color theme="0" tint="-4.9989318521683403E-2"/>
      </font>
      <fill>
        <patternFill>
          <bgColor theme="0" tint="-4.9989318521683403E-2"/>
        </patternFill>
      </fill>
      <border>
        <left/>
        <right/>
        <bottom/>
      </border>
    </dxf>
    <dxf>
      <font>
        <b val="0"/>
        <i/>
        <color theme="0"/>
      </font>
      <fill>
        <patternFill>
          <bgColor theme="0"/>
        </patternFill>
      </fill>
      <border>
        <left style="thin">
          <color indexed="64"/>
        </left>
        <right style="thin">
          <color indexed="64"/>
        </right>
        <top style="thin">
          <color indexed="64"/>
        </top>
        <bottom style="thin">
          <color indexed="64"/>
        </bottom>
      </border>
    </dxf>
    <dxf>
      <font>
        <color theme="0"/>
        <name val="Cambria"/>
        <scheme val="none"/>
      </font>
      <fill>
        <patternFill>
          <bgColor theme="0"/>
        </patternFill>
      </fill>
      <border>
        <left/>
        <right/>
        <top/>
        <bottom/>
      </border>
    </dxf>
    <dxf>
      <font>
        <color theme="0"/>
        <name val="Cambria"/>
        <scheme val="none"/>
      </font>
      <fill>
        <patternFill>
          <bgColor theme="0"/>
        </patternFill>
      </fill>
      <border>
        <left/>
        <right/>
        <bottom/>
      </border>
    </dxf>
    <dxf>
      <font>
        <b val="0"/>
        <i/>
        <color theme="0" tint="-0.499984740745262"/>
      </font>
    </dxf>
    <dxf>
      <font>
        <b/>
        <i val="0"/>
        <color rgb="FFFF0000"/>
      </font>
      <fill>
        <patternFill>
          <bgColor rgb="FFFFC1C1"/>
        </patternFill>
      </fill>
    </dxf>
    <dxf>
      <font>
        <b/>
        <i val="0"/>
        <color rgb="FFFF0000"/>
      </font>
      <fill>
        <patternFill>
          <bgColor rgb="FFFFC1C1"/>
        </patternFill>
      </fill>
    </dxf>
    <dxf>
      <font>
        <b val="0"/>
        <i val="0"/>
        <color theme="0" tint="-4.9989318521683403E-2"/>
      </font>
      <fill>
        <patternFill>
          <bgColor theme="0" tint="-4.9989318521683403E-2"/>
        </patternFill>
      </fill>
    </dxf>
    <dxf>
      <font>
        <b/>
        <i val="0"/>
        <color theme="0"/>
      </font>
    </dxf>
    <dxf>
      <font>
        <b val="0"/>
        <i val="0"/>
        <color theme="0"/>
      </font>
    </dxf>
    <dxf>
      <font>
        <color theme="0"/>
      </font>
      <fill>
        <patternFill>
          <bgColor rgb="FFFF0000"/>
        </patternFill>
      </fill>
    </dxf>
    <dxf>
      <font>
        <b val="0"/>
        <i val="0"/>
        <color theme="0" tint="-0.499984740745262"/>
      </font>
      <fill>
        <patternFill>
          <bgColor theme="0" tint="-0.14996795556505021"/>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F2CC"/>
      <color rgb="FFEBF0F9"/>
      <color rgb="FFE5EBF7"/>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47625</xdr:colOff>
      <xdr:row>151</xdr:row>
      <xdr:rowOff>1809750</xdr:rowOff>
    </xdr:from>
    <xdr:to>
      <xdr:col>16</xdr:col>
      <xdr:colOff>495301</xdr:colOff>
      <xdr:row>158</xdr:row>
      <xdr:rowOff>266700</xdr:rowOff>
    </xdr:to>
    <xdr:sp macro="" textlink="">
      <xdr:nvSpPr>
        <xdr:cNvPr id="4" name="Bublinový popisek se šipkou doleva 3">
          <a:extLst>
            <a:ext uri="{FF2B5EF4-FFF2-40B4-BE49-F238E27FC236}">
              <a16:creationId xmlns:a16="http://schemas.microsoft.com/office/drawing/2014/main" id="{00000000-0008-0000-0000-000004000000}"/>
            </a:ext>
          </a:extLst>
        </xdr:cNvPr>
        <xdr:cNvSpPr/>
      </xdr:nvSpPr>
      <xdr:spPr>
        <a:xfrm>
          <a:off x="8705850" y="43738800"/>
          <a:ext cx="5400676" cy="5048250"/>
        </a:xfrm>
        <a:prstGeom prst="leftArrowCallout">
          <a:avLst>
            <a:gd name="adj1" fmla="val 4066"/>
            <a:gd name="adj2" fmla="val 7363"/>
            <a:gd name="adj3" fmla="val 10207"/>
            <a:gd name="adj4" fmla="val 85572"/>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lang="cs-CZ" sz="1000" i="1">
              <a:solidFill>
                <a:srgbClr val="FF0000"/>
              </a:solidFill>
              <a:latin typeface="Arial" panose="020B0604020202020204" pitchFamily="34" charset="0"/>
              <a:cs typeface="Arial" panose="020B0604020202020204" pitchFamily="34" charset="0"/>
            </a:rPr>
            <a:t>Článek 5l nařízení Rady EU č. 833/2014 ze dne 31. 7. 2014 o omezujících opatřeních vzhledem k činnostem Ruska destabilizujícím situaci na Ukrajině, ve znění jeho novelizací:</a:t>
          </a:r>
        </a:p>
        <a:p>
          <a:pPr algn="l">
            <a:lnSpc>
              <a:spcPts val="1200"/>
            </a:lnSpc>
          </a:pPr>
          <a:r>
            <a:rPr lang="cs-CZ" sz="1000" b="1" i="1">
              <a:solidFill>
                <a:srgbClr val="FF0000"/>
              </a:solidFill>
              <a:latin typeface="Arial" panose="020B0604020202020204" pitchFamily="34" charset="0"/>
              <a:cs typeface="Arial" panose="020B0604020202020204" pitchFamily="34" charset="0"/>
            </a:rPr>
            <a:t>1)</a:t>
          </a:r>
          <a:r>
            <a:rPr lang="cs-CZ" sz="1000" i="1">
              <a:solidFill>
                <a:srgbClr val="FF0000"/>
              </a:solidFill>
              <a:latin typeface="Arial" panose="020B0604020202020204" pitchFamily="34" charset="0"/>
              <a:cs typeface="Arial" panose="020B0604020202020204" pitchFamily="34" charset="0"/>
            </a:rPr>
            <a:t> Zakazuje se poskytovat přímou či nepřímou podporu, včetně financování a finanční pomoci nebo jakékoli jiné výhody plynoucí z programu Unie, Euratomu nebo vnitrostátního programu členského státu a zakázek ve smyslu nařízení (EU, Euratom) 2018/1046, jakékoli právnické osobě, subjektu nebo orgánu usazenému v Rusku, které jsou z více než 50 % ve veřejném vlastnictví či pod veřejnou kontrolou.</a:t>
          </a:r>
        </a:p>
        <a:p>
          <a:pPr algn="l">
            <a:lnSpc>
              <a:spcPts val="1200"/>
            </a:lnSpc>
          </a:pPr>
          <a:r>
            <a:rPr lang="cs-CZ" sz="1000" b="1" i="1">
              <a:solidFill>
                <a:srgbClr val="FF0000"/>
              </a:solidFill>
              <a:latin typeface="Arial" panose="020B0604020202020204" pitchFamily="34" charset="0"/>
              <a:cs typeface="Arial" panose="020B0604020202020204" pitchFamily="34" charset="0"/>
            </a:rPr>
            <a:t>2)</a:t>
          </a:r>
          <a:r>
            <a:rPr lang="cs-CZ" sz="1000" i="1">
              <a:solidFill>
                <a:srgbClr val="FF0000"/>
              </a:solidFill>
              <a:latin typeface="Arial" panose="020B0604020202020204" pitchFamily="34" charset="0"/>
              <a:cs typeface="Arial" panose="020B0604020202020204" pitchFamily="34" charset="0"/>
            </a:rPr>
            <a:t>Zákaz v odstavci 1 se nevztahuje na:</a:t>
          </a:r>
        </a:p>
        <a:p>
          <a:pPr algn="l">
            <a:lnSpc>
              <a:spcPts val="1300"/>
            </a:lnSpc>
          </a:pPr>
          <a:r>
            <a:rPr lang="cs-CZ" sz="1000" i="1">
              <a:solidFill>
                <a:srgbClr val="FF0000"/>
              </a:solidFill>
              <a:latin typeface="Arial" panose="020B0604020202020204" pitchFamily="34" charset="0"/>
              <a:cs typeface="Arial" panose="020B0604020202020204" pitchFamily="34" charset="0"/>
            </a:rPr>
            <a:t>a) humanitární účely, mimořádné situace v oblasti veřejného zdraví, naléhavou prevenci nebo zmírnění událostí s pravděpodobným závažným a významným dopadem na lidské zdraví a bezpečnost nebo na životní prostředí nebo v reakci na přírodní katastrofy;</a:t>
          </a:r>
        </a:p>
        <a:p>
          <a:pPr algn="l">
            <a:lnSpc>
              <a:spcPts val="1200"/>
            </a:lnSpc>
          </a:pPr>
          <a:r>
            <a:rPr lang="cs-CZ" sz="1000" i="1">
              <a:solidFill>
                <a:srgbClr val="FF0000"/>
              </a:solidFill>
              <a:latin typeface="Arial" panose="020B0604020202020204" pitchFamily="34" charset="0"/>
              <a:cs typeface="Arial" panose="020B0604020202020204" pitchFamily="34" charset="0"/>
            </a:rPr>
            <a:t>b) fytosanitární a veterinární programy;</a:t>
          </a:r>
        </a:p>
        <a:p>
          <a:pPr algn="l">
            <a:lnSpc>
              <a:spcPts val="1200"/>
            </a:lnSpc>
          </a:pPr>
          <a:r>
            <a:rPr lang="cs-CZ" sz="1000" i="1">
              <a:solidFill>
                <a:srgbClr val="FF0000"/>
              </a:solidFill>
              <a:latin typeface="Arial" panose="020B0604020202020204" pitchFamily="34" charset="0"/>
              <a:cs typeface="Arial" panose="020B0604020202020204" pitchFamily="34" charset="0"/>
            </a:rPr>
            <a:t>c) mezivládní spolupráci na kosmických programech a v rámci dohody o Mezinárodním termonukleárním experimentálním reaktoru;</a:t>
          </a:r>
        </a:p>
        <a:p>
          <a:pPr algn="l">
            <a:lnSpc>
              <a:spcPts val="1200"/>
            </a:lnSpc>
          </a:pPr>
          <a:r>
            <a:rPr lang="cs-CZ" sz="1000" i="1">
              <a:solidFill>
                <a:srgbClr val="FF0000"/>
              </a:solidFill>
              <a:latin typeface="Arial" panose="020B0604020202020204" pitchFamily="34" charset="0"/>
              <a:cs typeface="Arial" panose="020B0604020202020204" pitchFamily="34" charset="0"/>
            </a:rPr>
            <a:t>d) provoz, údržbu, vyřazování z provozu a nakládání s radioaktivním odpadem, dodávky a přepracování paliva a bezpečnost civilních jaderných kapacit, dodávky prekurzorového materiálu pro výrobu radioizotopů pro lékařské účely a podobných lékařských aplikací, kritické technologie pro monitorování radiace v životním prostředí, jakož i civilní jadernou spolupráci, zejména v oblasti výzkumu a vývoje;</a:t>
          </a:r>
        </a:p>
        <a:p>
          <a:pPr algn="l">
            <a:lnSpc>
              <a:spcPts val="1300"/>
            </a:lnSpc>
          </a:pPr>
          <a:r>
            <a:rPr lang="cs-CZ" sz="1000" i="1">
              <a:solidFill>
                <a:srgbClr val="FF0000"/>
              </a:solidFill>
              <a:latin typeface="Arial" panose="020B0604020202020204" pitchFamily="34" charset="0"/>
              <a:cs typeface="Arial" panose="020B0604020202020204" pitchFamily="34" charset="0"/>
            </a:rPr>
            <a:t>e) výměny v rámci mobility pro jednotlivce a mezilidské kontakty;</a:t>
          </a:r>
        </a:p>
        <a:p>
          <a:pPr algn="l">
            <a:lnSpc>
              <a:spcPts val="1300"/>
            </a:lnSpc>
          </a:pPr>
          <a:r>
            <a:rPr lang="cs-CZ" sz="1000" i="1">
              <a:solidFill>
                <a:srgbClr val="FF0000"/>
              </a:solidFill>
              <a:latin typeface="Arial" panose="020B0604020202020204" pitchFamily="34" charset="0"/>
              <a:cs typeface="Arial" panose="020B0604020202020204" pitchFamily="34" charset="0"/>
            </a:rPr>
            <a:t>f) programy v oblasti klimatu a životního prostředí, s výjimkou podpory v souvislosti s výzkumem a inovacemi;</a:t>
          </a:r>
        </a:p>
        <a:p>
          <a:pPr algn="l">
            <a:lnSpc>
              <a:spcPts val="1300"/>
            </a:lnSpc>
          </a:pPr>
          <a:r>
            <a:rPr lang="cs-CZ" sz="1000" i="1">
              <a:solidFill>
                <a:srgbClr val="FF0000"/>
              </a:solidFill>
              <a:latin typeface="Arial" panose="020B0604020202020204" pitchFamily="34" charset="0"/>
              <a:cs typeface="Arial" panose="020B0604020202020204" pitchFamily="34" charset="0"/>
            </a:rPr>
            <a:t>g) fungování diplomatických a konzulárních zastoupení Unie a členských států v Rusku, včetně delegací, velvyslanectví a misí, nebo mezinárodních organizací v Rusku požívajících výsad podle mezinárodního práva.</a:t>
          </a:r>
        </a:p>
      </xdr:txBody>
    </xdr:sp>
    <xdr:clientData/>
  </xdr:twoCellAnchor>
  <xdr:twoCellAnchor editAs="oneCell">
    <xdr:from>
      <xdr:col>1</xdr:col>
      <xdr:colOff>466725</xdr:colOff>
      <xdr:row>2</xdr:row>
      <xdr:rowOff>57150</xdr:rowOff>
    </xdr:from>
    <xdr:to>
      <xdr:col>3</xdr:col>
      <xdr:colOff>180975</xdr:colOff>
      <xdr:row>4</xdr:row>
      <xdr:rowOff>82121</xdr:rowOff>
    </xdr:to>
    <xdr:pic>
      <xdr:nvPicPr>
        <xdr:cNvPr id="6" name="Obrázek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228600"/>
          <a:ext cx="1800225" cy="729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63</xdr:col>
      <xdr:colOff>42862</xdr:colOff>
      <xdr:row>20</xdr:row>
      <xdr:rowOff>75811</xdr:rowOff>
    </xdr:from>
    <xdr:to>
      <xdr:col>124</xdr:col>
      <xdr:colOff>0</xdr:colOff>
      <xdr:row>25</xdr:row>
      <xdr:rowOff>266701</xdr:rowOff>
    </xdr:to>
    <xdr:sp macro="" textlink="">
      <xdr:nvSpPr>
        <xdr:cNvPr id="2" name="Bublinový popisek se šipkou doleva 1">
          <a:extLst>
            <a:ext uri="{FF2B5EF4-FFF2-40B4-BE49-F238E27FC236}">
              <a16:creationId xmlns:a16="http://schemas.microsoft.com/office/drawing/2014/main" id="{00000000-0008-0000-0100-000002000000}"/>
            </a:ext>
          </a:extLst>
        </xdr:cNvPr>
        <xdr:cNvSpPr/>
      </xdr:nvSpPr>
      <xdr:spPr>
        <a:xfrm>
          <a:off x="6567487" y="6819511"/>
          <a:ext cx="6938963" cy="1162440"/>
        </a:xfrm>
        <a:prstGeom prst="leftArrowCallout">
          <a:avLst>
            <a:gd name="adj1" fmla="val 18021"/>
            <a:gd name="adj2" fmla="val 22875"/>
            <a:gd name="adj3" fmla="val 46028"/>
            <a:gd name="adj4" fmla="val 89204"/>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lang="cs-CZ" sz="1200" i="1">
              <a:solidFill>
                <a:srgbClr val="FF0000"/>
              </a:solidFill>
              <a:latin typeface="Arial" panose="020B0604020202020204" pitchFamily="34" charset="0"/>
              <a:cs typeface="Arial" panose="020B0604020202020204" pitchFamily="34" charset="0"/>
            </a:rPr>
            <a:t>Specifikujte </a:t>
          </a:r>
          <a:r>
            <a:rPr lang="cs-CZ" sz="1200" b="1" i="1">
              <a:solidFill>
                <a:srgbClr val="FF0000"/>
              </a:solidFill>
              <a:latin typeface="Arial" panose="020B0604020202020204" pitchFamily="34" charset="0"/>
              <a:cs typeface="Arial" panose="020B0604020202020204" pitchFamily="34" charset="0"/>
            </a:rPr>
            <a:t>dobu realizace </a:t>
          </a:r>
          <a:r>
            <a:rPr lang="cs-CZ" sz="1200" i="1">
              <a:solidFill>
                <a:srgbClr val="FF0000"/>
              </a:solidFill>
              <a:latin typeface="Arial" panose="020B0604020202020204" pitchFamily="34" charset="0"/>
              <a:cs typeface="Arial" panose="020B0604020202020204" pitchFamily="34" charset="0"/>
            </a:rPr>
            <a:t>projektu, akce nebo aktivity ve formátu den-měsíc-rok. Žadateli se při nastavení doby realizace projektu, akce nebo aktivity doporučuje počítat s časovou rezervou pro případ neočekávaných okolností, které by vedly k prodloužení realizace projektu, akce nebo aktivity. Za způsobilé výdaje, které budou poskytovatelem podpory proplaceny, budou považovány pouze ty výdaje, které žadateli v této době vzniknou a budou v ní i uhrazeny. </a:t>
          </a:r>
          <a:r>
            <a:rPr lang="cs-CZ" sz="1200" i="1">
              <a:solidFill>
                <a:srgbClr val="FF0000"/>
              </a:solidFill>
              <a:latin typeface="Arial" panose="020B0604020202020204" pitchFamily="34" charset="0"/>
              <a:ea typeface="+mn-ea"/>
              <a:cs typeface="Arial" panose="020B0604020202020204" pitchFamily="34" charset="0"/>
            </a:rPr>
            <a:t>Nejzazší datum pro ukončení realizace projektu je stanoveno do 1 roku po nabytí účinnosti Smlouvy o poskytnutí dotace.</a:t>
          </a:r>
        </a:p>
      </xdr:txBody>
    </xdr:sp>
    <xdr:clientData/>
  </xdr:twoCellAnchor>
  <xdr:twoCellAnchor>
    <xdr:from>
      <xdr:col>63</xdr:col>
      <xdr:colOff>85808</xdr:colOff>
      <xdr:row>192</xdr:row>
      <xdr:rowOff>955066</xdr:rowOff>
    </xdr:from>
    <xdr:to>
      <xdr:col>125</xdr:col>
      <xdr:colOff>23812</xdr:colOff>
      <xdr:row>202</xdr:row>
      <xdr:rowOff>357187</xdr:rowOff>
    </xdr:to>
    <xdr:sp macro="" textlink="">
      <xdr:nvSpPr>
        <xdr:cNvPr id="4" name="Bublinový popisek se šipkou doleva 3">
          <a:extLst>
            <a:ext uri="{FF2B5EF4-FFF2-40B4-BE49-F238E27FC236}">
              <a16:creationId xmlns:a16="http://schemas.microsoft.com/office/drawing/2014/main" id="{00000000-0008-0000-0100-000004000000}"/>
            </a:ext>
          </a:extLst>
        </xdr:cNvPr>
        <xdr:cNvSpPr/>
      </xdr:nvSpPr>
      <xdr:spPr>
        <a:xfrm>
          <a:off x="6610433" y="40521916"/>
          <a:ext cx="7034129" cy="3469296"/>
        </a:xfrm>
        <a:prstGeom prst="leftArrowCallout">
          <a:avLst>
            <a:gd name="adj1" fmla="val 5842"/>
            <a:gd name="adj2" fmla="val 5883"/>
            <a:gd name="adj3" fmla="val 12871"/>
            <a:gd name="adj4" fmla="val 89150"/>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000"/>
            </a:lnSpc>
          </a:pPr>
          <a:r>
            <a:rPr lang="cs-CZ" sz="1200" i="1">
              <a:solidFill>
                <a:srgbClr val="FF0000"/>
              </a:solidFill>
              <a:latin typeface="Arial" panose="020B0604020202020204" pitchFamily="34" charset="0"/>
              <a:cs typeface="Arial" panose="020B0604020202020204" pitchFamily="34" charset="0"/>
            </a:rPr>
            <a:t>Článek 5l nařízení Rady EU č. 833/2014 ze dne 31. 7. 2014 o omezujících opatřeních vzhledem k činnostem Ruska destabilizujícím situaci na Ukrajině, ve znění jeho novelizací:</a:t>
          </a:r>
        </a:p>
        <a:p>
          <a:pPr algn="l">
            <a:lnSpc>
              <a:spcPts val="1000"/>
            </a:lnSpc>
          </a:pPr>
          <a:endParaRPr lang="cs-CZ" sz="1200" i="1">
            <a:solidFill>
              <a:srgbClr val="FF0000"/>
            </a:solidFill>
            <a:latin typeface="Arial" panose="020B0604020202020204" pitchFamily="34" charset="0"/>
            <a:cs typeface="Arial" panose="020B0604020202020204" pitchFamily="34" charset="0"/>
          </a:endParaRPr>
        </a:p>
        <a:p>
          <a:pPr algn="l">
            <a:lnSpc>
              <a:spcPts val="1000"/>
            </a:lnSpc>
          </a:pPr>
          <a:r>
            <a:rPr lang="cs-CZ" sz="1200" b="1" i="1">
              <a:solidFill>
                <a:srgbClr val="FF0000"/>
              </a:solidFill>
              <a:latin typeface="Arial" panose="020B0604020202020204" pitchFamily="34" charset="0"/>
              <a:cs typeface="Arial" panose="020B0604020202020204" pitchFamily="34" charset="0"/>
            </a:rPr>
            <a:t>1)</a:t>
          </a:r>
          <a:r>
            <a:rPr lang="cs-CZ" sz="1200" i="1">
              <a:solidFill>
                <a:srgbClr val="FF0000"/>
              </a:solidFill>
              <a:latin typeface="Arial" panose="020B0604020202020204" pitchFamily="34" charset="0"/>
              <a:cs typeface="Arial" panose="020B0604020202020204" pitchFamily="34" charset="0"/>
            </a:rPr>
            <a:t> Zakazuje se poskytovat přímou či nepřímou podporu, včetně financování a finanční pomoci nebo jakékoli jiné výhody plynoucí z programu Unie, Euratomu nebo vnitrostátního programu členského státu a zakázek ve smyslu nařízení (EU, Euratom) 2018/1046, jakékoli právnické osobě, subjektu nebo orgánu usazenému v Rusku, které jsou z více než 50 % ve veřejném vlastnictví či pod veřejnou kontrolou.</a:t>
          </a:r>
        </a:p>
        <a:p>
          <a:pPr algn="l">
            <a:lnSpc>
              <a:spcPts val="1000"/>
            </a:lnSpc>
          </a:pPr>
          <a:endParaRPr lang="cs-CZ" sz="1200" i="1">
            <a:solidFill>
              <a:srgbClr val="FF0000"/>
            </a:solidFill>
            <a:latin typeface="Arial" panose="020B0604020202020204" pitchFamily="34" charset="0"/>
            <a:cs typeface="Arial" panose="020B0604020202020204" pitchFamily="34" charset="0"/>
          </a:endParaRPr>
        </a:p>
        <a:p>
          <a:pPr algn="l">
            <a:lnSpc>
              <a:spcPts val="1000"/>
            </a:lnSpc>
          </a:pPr>
          <a:r>
            <a:rPr lang="cs-CZ" sz="1200" b="1" i="1">
              <a:solidFill>
                <a:srgbClr val="FF0000"/>
              </a:solidFill>
              <a:latin typeface="Arial" panose="020B0604020202020204" pitchFamily="34" charset="0"/>
              <a:cs typeface="Arial" panose="020B0604020202020204" pitchFamily="34" charset="0"/>
            </a:rPr>
            <a:t>2)</a:t>
          </a:r>
          <a:r>
            <a:rPr lang="cs-CZ" sz="1200" i="1">
              <a:solidFill>
                <a:srgbClr val="FF0000"/>
              </a:solidFill>
              <a:latin typeface="Arial" panose="020B0604020202020204" pitchFamily="34" charset="0"/>
              <a:cs typeface="Arial" panose="020B0604020202020204" pitchFamily="34" charset="0"/>
            </a:rPr>
            <a:t>Zákaz v odstavci 1 se nevztahuje na:</a:t>
          </a:r>
        </a:p>
        <a:p>
          <a:pPr algn="l">
            <a:lnSpc>
              <a:spcPts val="1000"/>
            </a:lnSpc>
          </a:pPr>
          <a:r>
            <a:rPr lang="cs-CZ" sz="1200" i="1">
              <a:solidFill>
                <a:srgbClr val="FF0000"/>
              </a:solidFill>
              <a:latin typeface="Arial" panose="020B0604020202020204" pitchFamily="34" charset="0"/>
              <a:cs typeface="Arial" panose="020B0604020202020204" pitchFamily="34" charset="0"/>
            </a:rPr>
            <a:t>a) humanitární účely, mimořádné situace v oblasti veřejného zdraví, naléhavou prevenci nebo zmírnění událostí s pravděpodobným závažným a významným dopadem na lidské zdraví a bezpečnost nebo na životní prostředí nebo v reakci na přírodní katastrofy;</a:t>
          </a:r>
        </a:p>
        <a:p>
          <a:pPr algn="l">
            <a:lnSpc>
              <a:spcPts val="1100"/>
            </a:lnSpc>
          </a:pPr>
          <a:r>
            <a:rPr lang="cs-CZ" sz="1200" i="1">
              <a:solidFill>
                <a:srgbClr val="FF0000"/>
              </a:solidFill>
              <a:latin typeface="Arial" panose="020B0604020202020204" pitchFamily="34" charset="0"/>
              <a:cs typeface="Arial" panose="020B0604020202020204" pitchFamily="34" charset="0"/>
            </a:rPr>
            <a:t>b) fytosanitární a veterinární programy;</a:t>
          </a:r>
        </a:p>
        <a:p>
          <a:pPr algn="l">
            <a:lnSpc>
              <a:spcPts val="1000"/>
            </a:lnSpc>
          </a:pPr>
          <a:r>
            <a:rPr lang="cs-CZ" sz="1200" i="1">
              <a:solidFill>
                <a:srgbClr val="FF0000"/>
              </a:solidFill>
              <a:latin typeface="Arial" panose="020B0604020202020204" pitchFamily="34" charset="0"/>
              <a:cs typeface="Arial" panose="020B0604020202020204" pitchFamily="34" charset="0"/>
            </a:rPr>
            <a:t>c) mezivládní spolupráci na kosmických programech a v rámci dohody o Mezinárodním termonukleárním experimentálním reaktoru;</a:t>
          </a:r>
        </a:p>
        <a:p>
          <a:pPr algn="l">
            <a:lnSpc>
              <a:spcPts val="1000"/>
            </a:lnSpc>
          </a:pPr>
          <a:r>
            <a:rPr lang="cs-CZ" sz="1200" i="1">
              <a:solidFill>
                <a:srgbClr val="FF0000"/>
              </a:solidFill>
              <a:latin typeface="Arial" panose="020B0604020202020204" pitchFamily="34" charset="0"/>
              <a:cs typeface="Arial" panose="020B0604020202020204" pitchFamily="34" charset="0"/>
            </a:rPr>
            <a:t>d) provoz, údržbu, vyřazování z provozu a nakládání s radioaktivním odpadem, dodávky a přepracování paliva a bezpečnost civilních jaderných kapacit, dodávky prekurzorového materiálu pro výrobu radioizotopů pro lékařské účely a podobných lékařských aplikací, kritické technologie pro monitorování radiace v životním prostředí, jakož i civilní jadernou spolupráci, zejména v oblasti výzkumu a vývoje;</a:t>
          </a:r>
        </a:p>
        <a:p>
          <a:pPr algn="l">
            <a:lnSpc>
              <a:spcPts val="1100"/>
            </a:lnSpc>
          </a:pPr>
          <a:r>
            <a:rPr lang="cs-CZ" sz="1200" i="1">
              <a:solidFill>
                <a:srgbClr val="FF0000"/>
              </a:solidFill>
              <a:latin typeface="Arial" panose="020B0604020202020204" pitchFamily="34" charset="0"/>
              <a:cs typeface="Arial" panose="020B0604020202020204" pitchFamily="34" charset="0"/>
            </a:rPr>
            <a:t>e) výměny v rámci mobility pro jednotlivce a mezilidské kontakty;</a:t>
          </a:r>
        </a:p>
        <a:p>
          <a:pPr algn="l">
            <a:lnSpc>
              <a:spcPts val="1100"/>
            </a:lnSpc>
          </a:pPr>
          <a:r>
            <a:rPr lang="cs-CZ" sz="1200" i="1">
              <a:solidFill>
                <a:srgbClr val="FF0000"/>
              </a:solidFill>
              <a:latin typeface="Arial" panose="020B0604020202020204" pitchFamily="34" charset="0"/>
              <a:cs typeface="Arial" panose="020B0604020202020204" pitchFamily="34" charset="0"/>
            </a:rPr>
            <a:t>f) programy v oblasti klimatu a životního prostředí, s výjimkou podpory v souvislosti s výzkumem a inovacemi;</a:t>
          </a:r>
        </a:p>
        <a:p>
          <a:pPr algn="l">
            <a:lnSpc>
              <a:spcPts val="1000"/>
            </a:lnSpc>
          </a:pPr>
          <a:r>
            <a:rPr lang="cs-CZ" sz="1200" i="1">
              <a:solidFill>
                <a:srgbClr val="FF0000"/>
              </a:solidFill>
              <a:latin typeface="Arial" panose="020B0604020202020204" pitchFamily="34" charset="0"/>
              <a:cs typeface="Arial" panose="020B0604020202020204" pitchFamily="34" charset="0"/>
            </a:rPr>
            <a:t>g) fungování diplomatických a konzulárních zastoupení Unie a členských států v Rusku, včetně delegací, velvyslanectví a misí, nebo mezinárodních organizací v Rusku požívajících výsad podle mezinárodního práva.</a:t>
          </a:r>
        </a:p>
      </xdr:txBody>
    </xdr:sp>
    <xdr:clientData/>
  </xdr:twoCellAnchor>
  <xdr:twoCellAnchor>
    <xdr:from>
      <xdr:col>63</xdr:col>
      <xdr:colOff>46542</xdr:colOff>
      <xdr:row>9</xdr:row>
      <xdr:rowOff>68231</xdr:rowOff>
    </xdr:from>
    <xdr:to>
      <xdr:col>124</xdr:col>
      <xdr:colOff>11905</xdr:colOff>
      <xdr:row>11</xdr:row>
      <xdr:rowOff>342930</xdr:rowOff>
    </xdr:to>
    <xdr:sp macro="" textlink="">
      <xdr:nvSpPr>
        <xdr:cNvPr id="5" name="Bublinový popisek se šipkou doleva 4">
          <a:extLst>
            <a:ext uri="{FF2B5EF4-FFF2-40B4-BE49-F238E27FC236}">
              <a16:creationId xmlns:a16="http://schemas.microsoft.com/office/drawing/2014/main" id="{00000000-0008-0000-0100-000005000000}"/>
            </a:ext>
          </a:extLst>
        </xdr:cNvPr>
        <xdr:cNvSpPr/>
      </xdr:nvSpPr>
      <xdr:spPr>
        <a:xfrm>
          <a:off x="6571167" y="3201956"/>
          <a:ext cx="6947188" cy="1179574"/>
        </a:xfrm>
        <a:prstGeom prst="leftArrowCallout">
          <a:avLst>
            <a:gd name="adj1" fmla="val 13979"/>
            <a:gd name="adj2" fmla="val 16449"/>
            <a:gd name="adj3" fmla="val 44956"/>
            <a:gd name="adj4" fmla="val 89106"/>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cs-CZ" sz="1400" b="0" i="1">
              <a:solidFill>
                <a:srgbClr val="FF0000"/>
              </a:solidFill>
              <a:effectLst/>
              <a:latin typeface="+mn-lt"/>
              <a:ea typeface="+mn-ea"/>
              <a:cs typeface="+mn-cs"/>
            </a:rPr>
            <a:t>Vyberte z rozbalovacího seznamu.</a:t>
          </a:r>
        </a:p>
        <a:p>
          <a:r>
            <a:rPr lang="cs-CZ" sz="1400" b="0" i="1">
              <a:solidFill>
                <a:srgbClr val="FF0000"/>
              </a:solidFill>
              <a:effectLst/>
              <a:latin typeface="+mn-lt"/>
              <a:ea typeface="+mn-ea"/>
              <a:cs typeface="+mn-cs"/>
            </a:rPr>
            <a:t>1.1  Podpora vybavení ambulance praktického lékaře</a:t>
          </a:r>
        </a:p>
        <a:p>
          <a:r>
            <a:rPr lang="cs-CZ" sz="1400" b="0" i="1" baseline="0">
              <a:solidFill>
                <a:srgbClr val="FF0000"/>
              </a:solidFill>
              <a:effectLst/>
              <a:latin typeface="+mn-lt"/>
              <a:ea typeface="+mn-ea"/>
              <a:cs typeface="+mn-cs"/>
            </a:rPr>
            <a:t>       </a:t>
          </a:r>
          <a:r>
            <a:rPr lang="cs-CZ" sz="1400" b="0" i="1">
              <a:solidFill>
                <a:srgbClr val="FF0000"/>
              </a:solidFill>
              <a:effectLst/>
              <a:latin typeface="+mn-lt"/>
              <a:ea typeface="+mn-ea"/>
              <a:cs typeface="+mn-cs"/>
            </a:rPr>
            <a:t>(všeobecný praktický lékař a praktický lékař pro děti a dorost/pediatr)</a:t>
          </a:r>
        </a:p>
        <a:p>
          <a:r>
            <a:rPr lang="cs-CZ" sz="1400" b="0" i="1">
              <a:solidFill>
                <a:srgbClr val="FF0000"/>
              </a:solidFill>
              <a:effectLst/>
              <a:latin typeface="+mn-lt"/>
              <a:ea typeface="+mn-ea"/>
              <a:cs typeface="+mn-cs"/>
            </a:rPr>
            <a:t>1.2  Podpora vybavení ambulance zubního lékaře</a:t>
          </a:r>
        </a:p>
        <a:p>
          <a:r>
            <a:rPr lang="cs-CZ" sz="1400" b="0" i="1">
              <a:solidFill>
                <a:srgbClr val="FF0000"/>
              </a:solidFill>
              <a:effectLst/>
              <a:latin typeface="+mn-lt"/>
              <a:ea typeface="+mn-ea"/>
              <a:cs typeface="+mn-cs"/>
            </a:rPr>
            <a:t>1.3  Podpora vybavení ambulance dětského psychiatra</a:t>
          </a:r>
        </a:p>
      </xdr:txBody>
    </xdr:sp>
    <xdr:clientData/>
  </xdr:twoCellAnchor>
  <xdr:twoCellAnchor>
    <xdr:from>
      <xdr:col>63</xdr:col>
      <xdr:colOff>79057</xdr:colOff>
      <xdr:row>7</xdr:row>
      <xdr:rowOff>114776</xdr:rowOff>
    </xdr:from>
    <xdr:to>
      <xdr:col>124</xdr:col>
      <xdr:colOff>11906</xdr:colOff>
      <xdr:row>7</xdr:row>
      <xdr:rowOff>393006</xdr:rowOff>
    </xdr:to>
    <xdr:sp macro="" textlink="">
      <xdr:nvSpPr>
        <xdr:cNvPr id="6" name="Bublinový popisek se šipkou doleva 5">
          <a:extLst>
            <a:ext uri="{FF2B5EF4-FFF2-40B4-BE49-F238E27FC236}">
              <a16:creationId xmlns:a16="http://schemas.microsoft.com/office/drawing/2014/main" id="{00000000-0008-0000-0100-000006000000}"/>
            </a:ext>
          </a:extLst>
        </xdr:cNvPr>
        <xdr:cNvSpPr/>
      </xdr:nvSpPr>
      <xdr:spPr>
        <a:xfrm>
          <a:off x="6603682" y="2334101"/>
          <a:ext cx="6914674" cy="278230"/>
        </a:xfrm>
        <a:prstGeom prst="leftArrowCallout">
          <a:avLst>
            <a:gd name="adj1" fmla="val 40511"/>
            <a:gd name="adj2" fmla="val 50000"/>
            <a:gd name="adj3" fmla="val 179200"/>
            <a:gd name="adj4" fmla="val 89277"/>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baseline="0">
              <a:solidFill>
                <a:srgbClr val="FF0000"/>
              </a:solidFill>
              <a:latin typeface="Arial" panose="020B0604020202020204" pitchFamily="34" charset="0"/>
              <a:ea typeface="+mn-ea"/>
              <a:cs typeface="Arial" panose="020B0604020202020204" pitchFamily="34" charset="0"/>
            </a:rPr>
            <a:t>Toto pole nevyplňujte, slouží pro vnitřní potřebu poskytovatele dotace</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twoCellAnchor>
    <xdr:from>
      <xdr:col>63</xdr:col>
      <xdr:colOff>38100</xdr:colOff>
      <xdr:row>152</xdr:row>
      <xdr:rowOff>113433</xdr:rowOff>
    </xdr:from>
    <xdr:to>
      <xdr:col>124</xdr:col>
      <xdr:colOff>57150</xdr:colOff>
      <xdr:row>155</xdr:row>
      <xdr:rowOff>36243</xdr:rowOff>
    </xdr:to>
    <xdr:sp macro="" textlink="">
      <xdr:nvSpPr>
        <xdr:cNvPr id="7" name="Bublinový popisek se šipkou doleva 6">
          <a:extLst>
            <a:ext uri="{FF2B5EF4-FFF2-40B4-BE49-F238E27FC236}">
              <a16:creationId xmlns:a16="http://schemas.microsoft.com/office/drawing/2014/main" id="{00000000-0008-0000-0100-000007000000}"/>
            </a:ext>
          </a:extLst>
        </xdr:cNvPr>
        <xdr:cNvSpPr/>
      </xdr:nvSpPr>
      <xdr:spPr>
        <a:xfrm>
          <a:off x="6562725" y="30917283"/>
          <a:ext cx="7000875" cy="656235"/>
        </a:xfrm>
        <a:prstGeom prst="leftArrowCallout">
          <a:avLst>
            <a:gd name="adj1" fmla="val 34265"/>
            <a:gd name="adj2" fmla="val 38251"/>
            <a:gd name="adj3" fmla="val 87732"/>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a:solidFill>
                <a:srgbClr val="FF0000"/>
              </a:solidFill>
              <a:latin typeface="Arial" panose="020B0604020202020204" pitchFamily="34" charset="0"/>
              <a:ea typeface="+mn-ea"/>
              <a:cs typeface="Arial" panose="020B0604020202020204" pitchFamily="34" charset="0"/>
            </a:rPr>
            <a:t>Pokud jste uvedli </a:t>
          </a:r>
          <a:r>
            <a:rPr lang="cs-CZ" sz="1200" b="1" i="1">
              <a:solidFill>
                <a:srgbClr val="FF0000"/>
              </a:solidFill>
              <a:latin typeface="Arial" panose="020B0604020202020204" pitchFamily="34" charset="0"/>
              <a:ea typeface="+mn-ea"/>
              <a:cs typeface="Arial" panose="020B0604020202020204" pitchFamily="34" charset="0"/>
            </a:rPr>
            <a:t>ANO</a:t>
          </a:r>
          <a:r>
            <a:rPr lang="cs-CZ" sz="1200" i="1">
              <a:solidFill>
                <a:srgbClr val="FF0000"/>
              </a:solidFill>
              <a:latin typeface="Arial" panose="020B0604020202020204" pitchFamily="34" charset="0"/>
              <a:ea typeface="+mn-ea"/>
              <a:cs typeface="Arial" panose="020B0604020202020204" pitchFamily="34" charset="0"/>
            </a:rPr>
            <a:t>, doplňte seznam právnických osob (obchodních korporací ve smyslu zákona č. 90/2012 Sb.), v nichž má žadatel majetkový podíl spolu s uvedením výše podílu/akci (u akcií se uvede jmenovitá hodnota a počet kusů):</a:t>
          </a:r>
        </a:p>
      </xdr:txBody>
    </xdr:sp>
    <xdr:clientData/>
  </xdr:twoCellAnchor>
  <xdr:twoCellAnchor>
    <xdr:from>
      <xdr:col>63</xdr:col>
      <xdr:colOff>47625</xdr:colOff>
      <xdr:row>167</xdr:row>
      <xdr:rowOff>38101</xdr:rowOff>
    </xdr:from>
    <xdr:to>
      <xdr:col>124</xdr:col>
      <xdr:colOff>66675</xdr:colOff>
      <xdr:row>168</xdr:row>
      <xdr:rowOff>38101</xdr:rowOff>
    </xdr:to>
    <xdr:sp macro="" textlink="">
      <xdr:nvSpPr>
        <xdr:cNvPr id="8" name="Bublinový popisek se šipkou doleva 7">
          <a:extLst>
            <a:ext uri="{FF2B5EF4-FFF2-40B4-BE49-F238E27FC236}">
              <a16:creationId xmlns:a16="http://schemas.microsoft.com/office/drawing/2014/main" id="{00000000-0008-0000-0100-000008000000}"/>
            </a:ext>
          </a:extLst>
        </xdr:cNvPr>
        <xdr:cNvSpPr/>
      </xdr:nvSpPr>
      <xdr:spPr>
        <a:xfrm>
          <a:off x="6572250" y="34089976"/>
          <a:ext cx="7000875" cy="428625"/>
        </a:xfrm>
        <a:prstGeom prst="leftArrowCallout">
          <a:avLst>
            <a:gd name="adj1" fmla="val 42598"/>
            <a:gd name="adj2" fmla="val 50000"/>
            <a:gd name="adj3" fmla="val 12314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a:solidFill>
                <a:srgbClr val="FF0000"/>
              </a:solidFill>
              <a:latin typeface="Arial" panose="020B0604020202020204" pitchFamily="34" charset="0"/>
              <a:ea typeface="+mn-ea"/>
              <a:cs typeface="Arial" panose="020B0604020202020204" pitchFamily="34" charset="0"/>
            </a:rPr>
            <a:t>Pole "Korespondenční adresa" </a:t>
          </a:r>
          <a:r>
            <a:rPr lang="cs-CZ" sz="1200" b="1" i="1">
              <a:solidFill>
                <a:srgbClr val="FF0000"/>
              </a:solidFill>
              <a:latin typeface="Arial" panose="020B0604020202020204" pitchFamily="34" charset="0"/>
              <a:ea typeface="+mn-ea"/>
              <a:cs typeface="Arial" panose="020B0604020202020204" pitchFamily="34" charset="0"/>
            </a:rPr>
            <a:t>vyplňte jen v případě, že je korespondenční adresa odlišná od sídla žadatele</a:t>
          </a:r>
          <a:r>
            <a:rPr lang="cs-CZ" sz="1200" i="1">
              <a:solidFill>
                <a:srgbClr val="FF0000"/>
              </a:solidFill>
              <a:latin typeface="Arial" panose="020B0604020202020204" pitchFamily="34" charset="0"/>
              <a:ea typeface="+mn-ea"/>
              <a:cs typeface="Arial" panose="020B0604020202020204" pitchFamily="34" charset="0"/>
            </a:rPr>
            <a:t> jinak</a:t>
          </a:r>
          <a:r>
            <a:rPr lang="cs-CZ" sz="1200" i="1" baseline="0">
              <a:solidFill>
                <a:srgbClr val="FF0000"/>
              </a:solidFill>
              <a:latin typeface="Arial" panose="020B0604020202020204" pitchFamily="34" charset="0"/>
              <a:ea typeface="+mn-ea"/>
              <a:cs typeface="Arial" panose="020B0604020202020204" pitchFamily="34" charset="0"/>
            </a:rPr>
            <a:t> nechte prázdné.</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twoCellAnchor>
    <xdr:from>
      <xdr:col>63</xdr:col>
      <xdr:colOff>38100</xdr:colOff>
      <xdr:row>170</xdr:row>
      <xdr:rowOff>85725</xdr:rowOff>
    </xdr:from>
    <xdr:to>
      <xdr:col>124</xdr:col>
      <xdr:colOff>57150</xdr:colOff>
      <xdr:row>171</xdr:row>
      <xdr:rowOff>228600</xdr:rowOff>
    </xdr:to>
    <xdr:sp macro="" textlink="">
      <xdr:nvSpPr>
        <xdr:cNvPr id="9" name="Bublinový popisek se šipkou doleva 8">
          <a:extLst>
            <a:ext uri="{FF2B5EF4-FFF2-40B4-BE49-F238E27FC236}">
              <a16:creationId xmlns:a16="http://schemas.microsoft.com/office/drawing/2014/main" id="{00000000-0008-0000-0100-000009000000}"/>
            </a:ext>
          </a:extLst>
        </xdr:cNvPr>
        <xdr:cNvSpPr/>
      </xdr:nvSpPr>
      <xdr:spPr>
        <a:xfrm>
          <a:off x="6562725" y="34890075"/>
          <a:ext cx="7000875" cy="457200"/>
        </a:xfrm>
        <a:prstGeom prst="leftArrowCallout">
          <a:avLst>
            <a:gd name="adj1" fmla="val 42598"/>
            <a:gd name="adj2" fmla="val 50000"/>
            <a:gd name="adj3" fmla="val 12314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cs-CZ" sz="1200" i="1">
              <a:solidFill>
                <a:srgbClr val="FF0000"/>
              </a:solidFill>
              <a:latin typeface="Arial" panose="020B0604020202020204" pitchFamily="34" charset="0"/>
              <a:ea typeface="+mn-ea"/>
              <a:cs typeface="Arial" panose="020B0604020202020204" pitchFamily="34" charset="0"/>
            </a:rPr>
            <a:t>Uveďte údaje o bankovním spojení, tj. název banky a číslo účtu, na který poskytovatel podpory podporu žadateli odešle.</a:t>
          </a:r>
        </a:p>
      </xdr:txBody>
    </xdr:sp>
    <xdr:clientData/>
  </xdr:twoCellAnchor>
  <xdr:twoCellAnchor>
    <xdr:from>
      <xdr:col>63</xdr:col>
      <xdr:colOff>36195</xdr:colOff>
      <xdr:row>173</xdr:row>
      <xdr:rowOff>0</xdr:rowOff>
    </xdr:from>
    <xdr:to>
      <xdr:col>124</xdr:col>
      <xdr:colOff>47624</xdr:colOff>
      <xdr:row>175</xdr:row>
      <xdr:rowOff>142875</xdr:rowOff>
    </xdr:to>
    <xdr:sp macro="" textlink="">
      <xdr:nvSpPr>
        <xdr:cNvPr id="10" name="Bublinový popisek se šipkou doleva 9">
          <a:extLst>
            <a:ext uri="{FF2B5EF4-FFF2-40B4-BE49-F238E27FC236}">
              <a16:creationId xmlns:a16="http://schemas.microsoft.com/office/drawing/2014/main" id="{00000000-0008-0000-0100-00000A000000}"/>
            </a:ext>
          </a:extLst>
        </xdr:cNvPr>
        <xdr:cNvSpPr/>
      </xdr:nvSpPr>
      <xdr:spPr>
        <a:xfrm>
          <a:off x="6560820" y="35756850"/>
          <a:ext cx="6993254" cy="457200"/>
        </a:xfrm>
        <a:prstGeom prst="leftArrowCallout">
          <a:avLst>
            <a:gd name="adj1" fmla="val 42598"/>
            <a:gd name="adj2" fmla="val 50000"/>
            <a:gd name="adj3" fmla="val 12314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cs-CZ" sz="1200" i="1">
              <a:solidFill>
                <a:srgbClr val="FF0000"/>
              </a:solidFill>
              <a:latin typeface="Arial" panose="020B0604020202020204" pitchFamily="34" charset="0"/>
              <a:ea typeface="+mn-ea"/>
              <a:cs typeface="Arial" panose="020B0604020202020204" pitchFamily="34" charset="0"/>
            </a:rPr>
            <a:t>"Údaje o zřizovateli žadatele" </a:t>
          </a:r>
          <a:r>
            <a:rPr lang="cs-CZ" sz="1200" b="1" i="1">
              <a:solidFill>
                <a:srgbClr val="FF0000"/>
              </a:solidFill>
              <a:latin typeface="Arial" panose="020B0604020202020204" pitchFamily="34" charset="0"/>
              <a:ea typeface="+mn-ea"/>
              <a:cs typeface="Arial" panose="020B0604020202020204" pitchFamily="34" charset="0"/>
            </a:rPr>
            <a:t>vyplňují pouze organizace zřizované obcemi</a:t>
          </a:r>
          <a:r>
            <a:rPr lang="cs-CZ" sz="1200" i="1">
              <a:solidFill>
                <a:srgbClr val="FF0000"/>
              </a:solidFill>
              <a:latin typeface="Arial" panose="020B0604020202020204" pitchFamily="34" charset="0"/>
              <a:ea typeface="+mn-ea"/>
              <a:cs typeface="Arial" panose="020B0604020202020204" pitchFamily="34" charset="0"/>
            </a:rPr>
            <a:t>, tj. příspěvkové organizace obcí.</a:t>
          </a:r>
        </a:p>
      </xdr:txBody>
    </xdr:sp>
    <xdr:clientData/>
  </xdr:twoCellAnchor>
  <xdr:twoCellAnchor>
    <xdr:from>
      <xdr:col>63</xdr:col>
      <xdr:colOff>51911</xdr:colOff>
      <xdr:row>202</xdr:row>
      <xdr:rowOff>1469231</xdr:rowOff>
    </xdr:from>
    <xdr:to>
      <xdr:col>124</xdr:col>
      <xdr:colOff>63340</xdr:colOff>
      <xdr:row>205</xdr:row>
      <xdr:rowOff>175746</xdr:rowOff>
    </xdr:to>
    <xdr:sp macro="" textlink="">
      <xdr:nvSpPr>
        <xdr:cNvPr id="11" name="Bublinový popisek se šipkou doleva 10">
          <a:extLst>
            <a:ext uri="{FF2B5EF4-FFF2-40B4-BE49-F238E27FC236}">
              <a16:creationId xmlns:a16="http://schemas.microsoft.com/office/drawing/2014/main" id="{00000000-0008-0000-0100-00000B000000}"/>
            </a:ext>
          </a:extLst>
        </xdr:cNvPr>
        <xdr:cNvSpPr/>
      </xdr:nvSpPr>
      <xdr:spPr>
        <a:xfrm>
          <a:off x="6576536" y="44960381"/>
          <a:ext cx="6993254" cy="497215"/>
        </a:xfrm>
        <a:prstGeom prst="leftArrowCallout">
          <a:avLst>
            <a:gd name="adj1" fmla="val 42598"/>
            <a:gd name="adj2" fmla="val 50000"/>
            <a:gd name="adj3" fmla="val 12314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cs-CZ" sz="1200" i="1">
              <a:solidFill>
                <a:srgbClr val="FF0000"/>
              </a:solidFill>
              <a:latin typeface="Arial" panose="020B0604020202020204" pitchFamily="34" charset="0"/>
              <a:ea typeface="+mn-ea"/>
              <a:cs typeface="Arial" panose="020B0604020202020204" pitchFamily="34" charset="0"/>
            </a:rPr>
            <a:t>Pole "Informace o zpracování osobních údajů" se týká se pouze žadatele, který je fyzickou osobou podnikající.</a:t>
          </a:r>
        </a:p>
      </xdr:txBody>
    </xdr:sp>
    <xdr:clientData/>
  </xdr:twoCellAnchor>
  <xdr:twoCellAnchor>
    <xdr:from>
      <xdr:col>63</xdr:col>
      <xdr:colOff>71438</xdr:colOff>
      <xdr:row>231</xdr:row>
      <xdr:rowOff>243364</xdr:rowOff>
    </xdr:from>
    <xdr:to>
      <xdr:col>124</xdr:col>
      <xdr:colOff>82867</xdr:colOff>
      <xdr:row>233</xdr:row>
      <xdr:rowOff>150773</xdr:rowOff>
    </xdr:to>
    <xdr:sp macro="" textlink="">
      <xdr:nvSpPr>
        <xdr:cNvPr id="12" name="Bublinový popisek se šipkou doleva 11">
          <a:extLst>
            <a:ext uri="{FF2B5EF4-FFF2-40B4-BE49-F238E27FC236}">
              <a16:creationId xmlns:a16="http://schemas.microsoft.com/office/drawing/2014/main" id="{00000000-0008-0000-0100-00000C000000}"/>
            </a:ext>
          </a:extLst>
        </xdr:cNvPr>
        <xdr:cNvSpPr/>
      </xdr:nvSpPr>
      <xdr:spPr>
        <a:xfrm>
          <a:off x="6596063" y="56250364"/>
          <a:ext cx="6993254" cy="440809"/>
        </a:xfrm>
        <a:prstGeom prst="leftArrowCallout">
          <a:avLst>
            <a:gd name="adj1" fmla="val 42598"/>
            <a:gd name="adj2" fmla="val 50000"/>
            <a:gd name="adj3" fmla="val 123149"/>
            <a:gd name="adj4" fmla="val 8891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cs-CZ" sz="1200" i="1">
              <a:solidFill>
                <a:srgbClr val="FF0000"/>
              </a:solidFill>
              <a:latin typeface="Arial" panose="020B0604020202020204" pitchFamily="34" charset="0"/>
              <a:ea typeface="+mn-ea"/>
              <a:cs typeface="Arial" panose="020B0604020202020204" pitchFamily="34" charset="0"/>
            </a:rPr>
            <a:t>"Kontaktní osobu" </a:t>
          </a:r>
          <a:r>
            <a:rPr lang="cs-CZ" sz="1200" b="1" i="1">
              <a:solidFill>
                <a:srgbClr val="FF0000"/>
              </a:solidFill>
              <a:latin typeface="Arial" panose="020B0604020202020204" pitchFamily="34" charset="0"/>
              <a:ea typeface="+mn-ea"/>
              <a:cs typeface="Arial" panose="020B0604020202020204" pitchFamily="34" charset="0"/>
            </a:rPr>
            <a:t>vyplňte jen v případě, že kontaktní osoba je odlišná od žadatele </a:t>
          </a:r>
          <a:r>
            <a:rPr lang="cs-CZ" sz="1200" i="1">
              <a:solidFill>
                <a:srgbClr val="FF0000"/>
              </a:solidFill>
              <a:latin typeface="Arial" panose="020B0604020202020204" pitchFamily="34" charset="0"/>
              <a:ea typeface="+mn-ea"/>
              <a:cs typeface="Arial" panose="020B0604020202020204" pitchFamily="34" charset="0"/>
            </a:rPr>
            <a:t>/ osoby zastupující žadatele. V opačném případě ponechte prázdné.</a:t>
          </a:r>
        </a:p>
      </xdr:txBody>
    </xdr:sp>
    <xdr:clientData/>
  </xdr:twoCellAnchor>
  <xdr:oneCellAnchor>
    <xdr:from>
      <xdr:col>64</xdr:col>
      <xdr:colOff>64770</xdr:colOff>
      <xdr:row>0</xdr:row>
      <xdr:rowOff>0</xdr:rowOff>
    </xdr:from>
    <xdr:ext cx="6812495" cy="2131481"/>
    <xdr:sp macro="" textlink="">
      <xdr:nvSpPr>
        <xdr:cNvPr id="13" name="TextovéPole 12">
          <a:extLst>
            <a:ext uri="{FF2B5EF4-FFF2-40B4-BE49-F238E27FC236}">
              <a16:creationId xmlns:a16="http://schemas.microsoft.com/office/drawing/2014/main" id="{00000000-0008-0000-0100-00000D000000}"/>
            </a:ext>
          </a:extLst>
        </xdr:cNvPr>
        <xdr:cNvSpPr txBox="1"/>
      </xdr:nvSpPr>
      <xdr:spPr>
        <a:xfrm>
          <a:off x="6703695" y="0"/>
          <a:ext cx="6812495" cy="21314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cs-CZ" sz="1100" b="1">
              <a:latin typeface="Arial Black" panose="020B0A04020102020204" pitchFamily="34" charset="0"/>
            </a:rPr>
            <a:t>POZNÁMKY V VYPLŇOVÁNÍ ŽÁDOSTI</a:t>
          </a:r>
        </a:p>
        <a:p>
          <a:pPr marL="0" marR="0" lvl="0" indent="0" defTabSz="914400" eaLnBrk="1" fontAlgn="auto" latinLnBrk="0" hangingPunct="1">
            <a:lnSpc>
              <a:spcPct val="100000"/>
            </a:lnSpc>
            <a:spcBef>
              <a:spcPts val="0"/>
            </a:spcBef>
            <a:spcAft>
              <a:spcPts val="0"/>
            </a:spcAft>
            <a:buClrTx/>
            <a:buSzTx/>
            <a:buFontTx/>
            <a:buNone/>
            <a:tabLst/>
            <a:defRPr/>
          </a:pPr>
          <a:r>
            <a:rPr lang="cs-CZ" sz="400" b="0">
              <a:solidFill>
                <a:schemeClr val="tx1"/>
              </a:solidFill>
              <a:effectLst/>
              <a:latin typeface="+mn-lt"/>
              <a:ea typeface="+mn-ea"/>
              <a:cs typeface="+mn-cs"/>
            </a:rPr>
            <a:t>-</a:t>
          </a:r>
          <a:endParaRPr lang="cs-CZ" sz="400">
            <a:effectLst/>
          </a:endParaRPr>
        </a:p>
        <a:p>
          <a:r>
            <a:rPr lang="cs-CZ" sz="1200" b="1">
              <a:latin typeface="Arial" panose="020B0604020202020204" pitchFamily="34" charset="0"/>
              <a:cs typeface="Arial" panose="020B0604020202020204" pitchFamily="34" charset="0"/>
            </a:rPr>
            <a:t>Vyplňujte pouze </a:t>
          </a:r>
          <a:r>
            <a:rPr lang="cs-CZ" sz="1200" b="1" u="sng" baseline="0">
              <a:uFill>
                <a:solidFill>
                  <a:srgbClr val="FFFFCC"/>
                </a:solidFill>
              </a:uFill>
              <a:latin typeface="Arial" panose="020B0604020202020204" pitchFamily="34" charset="0"/>
              <a:cs typeface="Arial" panose="020B0604020202020204" pitchFamily="34" charset="0"/>
            </a:rPr>
            <a:t>žlutá</a:t>
          </a:r>
          <a:r>
            <a:rPr lang="cs-CZ" sz="1200" b="1">
              <a:latin typeface="Arial" panose="020B0604020202020204" pitchFamily="34" charset="0"/>
              <a:cs typeface="Arial" panose="020B0604020202020204" pitchFamily="34" charset="0"/>
            </a:rPr>
            <a:t> pole.</a:t>
          </a:r>
        </a:p>
        <a:p>
          <a:r>
            <a:rPr lang="cs-CZ" sz="400" b="0">
              <a:latin typeface="Arial" panose="020B0604020202020204" pitchFamily="34" charset="0"/>
              <a:cs typeface="Arial" panose="020B0604020202020204" pitchFamily="34" charset="0"/>
            </a:rPr>
            <a:t>-</a:t>
          </a:r>
        </a:p>
        <a:p>
          <a:r>
            <a:rPr lang="cs-CZ" sz="1200" b="1">
              <a:latin typeface="Arial" panose="020B0604020202020204" pitchFamily="34" charset="0"/>
              <a:cs typeface="Arial" panose="020B0604020202020204" pitchFamily="34" charset="0"/>
            </a:rPr>
            <a:t>Formulář žádosti je částečně interaktivní, některé části se zobrazují nebo naopak skrývají na základě postupného vyplňování (formulář zahrnuje všechny možné varianty - proto se nelekejte, když budou poměrně rozsáhlé pasáže prázdné).</a:t>
          </a:r>
        </a:p>
        <a:p>
          <a:pPr marL="0" marR="0" lvl="0" indent="0" defTabSz="914400" eaLnBrk="1" fontAlgn="auto" latinLnBrk="0" hangingPunct="1">
            <a:lnSpc>
              <a:spcPct val="100000"/>
            </a:lnSpc>
            <a:spcBef>
              <a:spcPts val="0"/>
            </a:spcBef>
            <a:spcAft>
              <a:spcPts val="0"/>
            </a:spcAft>
            <a:buClrTx/>
            <a:buSzTx/>
            <a:buFontTx/>
            <a:buNone/>
            <a:tabLst/>
            <a:defRPr/>
          </a:pPr>
          <a:r>
            <a:rPr lang="cs-CZ" sz="400" b="0">
              <a:solidFill>
                <a:schemeClr val="tx1"/>
              </a:solidFill>
              <a:effectLst/>
              <a:latin typeface="+mn-lt"/>
              <a:ea typeface="+mn-ea"/>
              <a:cs typeface="+mn-cs"/>
            </a:rPr>
            <a:t>-</a:t>
          </a:r>
          <a:endParaRPr lang="cs-CZ" sz="400">
            <a:effectLst/>
          </a:endParaRPr>
        </a:p>
        <a:p>
          <a:r>
            <a:rPr lang="cs-CZ" sz="1200" b="1" u="sng">
              <a:latin typeface="Arial" panose="020B0604020202020204" pitchFamily="34" charset="0"/>
              <a:cs typeface="Arial" panose="020B0604020202020204" pitchFamily="34" charset="0"/>
            </a:rPr>
            <a:t>Žádost, Podrobný rozpočet i</a:t>
          </a:r>
          <a:r>
            <a:rPr lang="cs-CZ" sz="1200" b="1" u="sng" baseline="0">
              <a:latin typeface="Arial" panose="020B0604020202020204" pitchFamily="34" charset="0"/>
              <a:cs typeface="Arial" panose="020B0604020202020204" pitchFamily="34" charset="0"/>
            </a:rPr>
            <a:t> De minimis </a:t>
          </a:r>
          <a:r>
            <a:rPr lang="cs-CZ" sz="1200" b="1" u="sng">
              <a:latin typeface="Arial" panose="020B0604020202020204" pitchFamily="34" charset="0"/>
              <a:cs typeface="Arial" panose="020B0604020202020204" pitchFamily="34" charset="0"/>
            </a:rPr>
            <a:t>vytiskněte až poté, kdy budete mít oboje zcela vyplněné</a:t>
          </a:r>
          <a:r>
            <a:rPr lang="cs-CZ" sz="1200" b="1">
              <a:latin typeface="Arial" panose="020B0604020202020204" pitchFamily="34" charset="0"/>
              <a:cs typeface="Arial" panose="020B0604020202020204" pitchFamily="34" charset="0"/>
            </a:rPr>
            <a:t> a formulář nebude hlásit žádné chyby (dokumenty</a:t>
          </a:r>
          <a:r>
            <a:rPr lang="cs-CZ" sz="1200" b="1" baseline="0">
              <a:latin typeface="Arial" panose="020B0604020202020204" pitchFamily="34" charset="0"/>
              <a:cs typeface="Arial" panose="020B0604020202020204" pitchFamily="34" charset="0"/>
            </a:rPr>
            <a:t> jsou obsahově propojeny)</a:t>
          </a:r>
          <a:r>
            <a:rPr lang="cs-CZ" sz="1200" b="1">
              <a:latin typeface="Arial" panose="020B0604020202020204" pitchFamily="34" charset="0"/>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cs-CZ" sz="400" b="0">
              <a:solidFill>
                <a:schemeClr val="tx1"/>
              </a:solidFill>
              <a:effectLst/>
              <a:latin typeface="+mn-lt"/>
              <a:ea typeface="+mn-ea"/>
              <a:cs typeface="+mn-cs"/>
            </a:rPr>
            <a:t>-</a:t>
          </a:r>
          <a:endParaRPr lang="cs-CZ" sz="400">
            <a:effectLst/>
          </a:endParaRPr>
        </a:p>
        <a:p>
          <a:r>
            <a:rPr lang="cs-CZ" sz="1200" b="1">
              <a:latin typeface="Arial" panose="020B0604020202020204" pitchFamily="34" charset="0"/>
              <a:cs typeface="Arial" panose="020B0604020202020204" pitchFamily="34" charset="0"/>
            </a:rPr>
            <a:t>Žádost je vytvořena v softwaru Excel, pokud ji otevřete v OpenOffice, formulář nemusí fungovat správně. Pokud by se objevily komlikace, kontaktujte prosím administrátora programu, který je uveden v Programu.</a:t>
          </a:r>
          <a:endParaRPr lang="cs-CZ" sz="1200">
            <a:latin typeface="Arial" panose="020B0604020202020204" pitchFamily="34" charset="0"/>
            <a:cs typeface="Arial" panose="020B0604020202020204" pitchFamily="34" charset="0"/>
          </a:endParaRPr>
        </a:p>
      </xdr:txBody>
    </xdr:sp>
    <xdr:clientData/>
  </xdr:oneCellAnchor>
  <xdr:twoCellAnchor>
    <xdr:from>
      <xdr:col>63</xdr:col>
      <xdr:colOff>64770</xdr:colOff>
      <xdr:row>33</xdr:row>
      <xdr:rowOff>85725</xdr:rowOff>
    </xdr:from>
    <xdr:to>
      <xdr:col>123</xdr:col>
      <xdr:colOff>111919</xdr:colOff>
      <xdr:row>33</xdr:row>
      <xdr:rowOff>379198</xdr:rowOff>
    </xdr:to>
    <xdr:sp macro="" textlink="">
      <xdr:nvSpPr>
        <xdr:cNvPr id="14" name="Bublinový popisek se šipkou doleva 13">
          <a:extLst>
            <a:ext uri="{FF2B5EF4-FFF2-40B4-BE49-F238E27FC236}">
              <a16:creationId xmlns:a16="http://schemas.microsoft.com/office/drawing/2014/main" id="{00000000-0008-0000-0100-00000E000000}"/>
            </a:ext>
          </a:extLst>
        </xdr:cNvPr>
        <xdr:cNvSpPr/>
      </xdr:nvSpPr>
      <xdr:spPr>
        <a:xfrm>
          <a:off x="6589395" y="10448925"/>
          <a:ext cx="6914674" cy="293473"/>
        </a:xfrm>
        <a:prstGeom prst="leftArrowCallout">
          <a:avLst>
            <a:gd name="adj1" fmla="val 40511"/>
            <a:gd name="adj2" fmla="val 50000"/>
            <a:gd name="adj3" fmla="val 179200"/>
            <a:gd name="adj4" fmla="val 89277"/>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baseline="0">
              <a:solidFill>
                <a:srgbClr val="FF0000"/>
              </a:solidFill>
              <a:latin typeface="Arial" panose="020B0604020202020204" pitchFamily="34" charset="0"/>
              <a:ea typeface="+mn-ea"/>
              <a:cs typeface="Arial" panose="020B0604020202020204" pitchFamily="34" charset="0"/>
            </a:rPr>
            <a:t>Stručně popište důvod realizace projektu, popište plánované aktivity.</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twoCellAnchor>
    <xdr:from>
      <xdr:col>63</xdr:col>
      <xdr:colOff>68580</xdr:colOff>
      <xdr:row>111</xdr:row>
      <xdr:rowOff>60960</xdr:rowOff>
    </xdr:from>
    <xdr:to>
      <xdr:col>124</xdr:col>
      <xdr:colOff>1429</xdr:colOff>
      <xdr:row>111</xdr:row>
      <xdr:rowOff>339190</xdr:rowOff>
    </xdr:to>
    <xdr:sp macro="" textlink="">
      <xdr:nvSpPr>
        <xdr:cNvPr id="15" name="Bublinový popisek se šipkou doleva 14">
          <a:extLst>
            <a:ext uri="{FF2B5EF4-FFF2-40B4-BE49-F238E27FC236}">
              <a16:creationId xmlns:a16="http://schemas.microsoft.com/office/drawing/2014/main" id="{00000000-0008-0000-0100-00000F000000}"/>
            </a:ext>
          </a:extLst>
        </xdr:cNvPr>
        <xdr:cNvSpPr/>
      </xdr:nvSpPr>
      <xdr:spPr>
        <a:xfrm>
          <a:off x="6593205" y="23197185"/>
          <a:ext cx="6914674" cy="278230"/>
        </a:xfrm>
        <a:prstGeom prst="leftArrowCallout">
          <a:avLst>
            <a:gd name="adj1" fmla="val 40511"/>
            <a:gd name="adj2" fmla="val 50000"/>
            <a:gd name="adj3" fmla="val 179200"/>
            <a:gd name="adj4" fmla="val 89277"/>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baseline="0">
              <a:solidFill>
                <a:srgbClr val="FF0000"/>
              </a:solidFill>
              <a:latin typeface="Arial" panose="020B0604020202020204" pitchFamily="34" charset="0"/>
              <a:ea typeface="+mn-ea"/>
              <a:cs typeface="Arial" panose="020B0604020202020204" pitchFamily="34" charset="0"/>
            </a:rPr>
            <a:t>Toto pole se vyplňujte pouze  je-li žadatelem </a:t>
          </a:r>
          <a:r>
            <a:rPr lang="cs-CZ" sz="1200" b="1" i="1" baseline="0">
              <a:solidFill>
                <a:srgbClr val="FF0000"/>
              </a:solidFill>
              <a:latin typeface="Arial" panose="020B0604020202020204" pitchFamily="34" charset="0"/>
              <a:ea typeface="+mn-ea"/>
              <a:cs typeface="Arial" panose="020B0604020202020204" pitchFamily="34" charset="0"/>
            </a:rPr>
            <a:t>obec</a:t>
          </a:r>
          <a:r>
            <a:rPr lang="cs-CZ" sz="1200" i="1" baseline="0">
              <a:solidFill>
                <a:srgbClr val="FF0000"/>
              </a:solidFill>
              <a:latin typeface="Arial" panose="020B0604020202020204" pitchFamily="34" charset="0"/>
              <a:ea typeface="+mn-ea"/>
              <a:cs typeface="Arial" panose="020B0604020202020204" pitchFamily="34" charset="0"/>
            </a:rPr>
            <a:t>. </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twoCellAnchor>
    <xdr:from>
      <xdr:col>63</xdr:col>
      <xdr:colOff>68580</xdr:colOff>
      <xdr:row>112</xdr:row>
      <xdr:rowOff>68580</xdr:rowOff>
    </xdr:from>
    <xdr:to>
      <xdr:col>124</xdr:col>
      <xdr:colOff>1429</xdr:colOff>
      <xdr:row>112</xdr:row>
      <xdr:rowOff>346810</xdr:rowOff>
    </xdr:to>
    <xdr:sp macro="" textlink="">
      <xdr:nvSpPr>
        <xdr:cNvPr id="16" name="Bublinový popisek se šipkou doleva 15">
          <a:extLst>
            <a:ext uri="{FF2B5EF4-FFF2-40B4-BE49-F238E27FC236}">
              <a16:creationId xmlns:a16="http://schemas.microsoft.com/office/drawing/2014/main" id="{00000000-0008-0000-0100-000010000000}"/>
            </a:ext>
          </a:extLst>
        </xdr:cNvPr>
        <xdr:cNvSpPr/>
      </xdr:nvSpPr>
      <xdr:spPr>
        <a:xfrm>
          <a:off x="6593205" y="23547705"/>
          <a:ext cx="6914674" cy="278230"/>
        </a:xfrm>
        <a:prstGeom prst="leftArrowCallout">
          <a:avLst>
            <a:gd name="adj1" fmla="val 40511"/>
            <a:gd name="adj2" fmla="val 50000"/>
            <a:gd name="adj3" fmla="val 179200"/>
            <a:gd name="adj4" fmla="val 89277"/>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cs-CZ" sz="1200" i="1" baseline="0">
              <a:solidFill>
                <a:srgbClr val="FF0000"/>
              </a:solidFill>
              <a:latin typeface="Arial" panose="020B0604020202020204" pitchFamily="34" charset="0"/>
              <a:ea typeface="+mn-ea"/>
              <a:cs typeface="Arial" panose="020B0604020202020204" pitchFamily="34" charset="0"/>
            </a:rPr>
            <a:t>Toto pole se vyplňujte pouze u právnické osoby zapsané ve veřejném rejstříku. </a:t>
          </a:r>
          <a:endParaRPr lang="cs-CZ" sz="1200" i="1">
            <a:solidFill>
              <a:srgbClr val="FF0000"/>
            </a:solidFill>
            <a:latin typeface="Arial" panose="020B0604020202020204" pitchFamily="34" charset="0"/>
            <a:ea typeface="+mn-ea"/>
            <a:cs typeface="Arial" panose="020B0604020202020204" pitchFamily="34" charset="0"/>
          </a:endParaRPr>
        </a:p>
      </xdr:txBody>
    </xdr:sp>
    <xdr:clientData/>
  </xdr:twoCellAnchor>
  <xdr:twoCellAnchor>
    <xdr:from>
      <xdr:col>63</xdr:col>
      <xdr:colOff>60960</xdr:colOff>
      <xdr:row>113</xdr:row>
      <xdr:rowOff>30481</xdr:rowOff>
    </xdr:from>
    <xdr:to>
      <xdr:col>124</xdr:col>
      <xdr:colOff>7620</xdr:colOff>
      <xdr:row>114</xdr:row>
      <xdr:rowOff>106681</xdr:rowOff>
    </xdr:to>
    <xdr:sp macro="" textlink="">
      <xdr:nvSpPr>
        <xdr:cNvPr id="17" name="Bublinový popisek se šipkou doleva 16">
          <a:extLst>
            <a:ext uri="{FF2B5EF4-FFF2-40B4-BE49-F238E27FC236}">
              <a16:creationId xmlns:a16="http://schemas.microsoft.com/office/drawing/2014/main" id="{00000000-0008-0000-0100-000011000000}"/>
            </a:ext>
          </a:extLst>
        </xdr:cNvPr>
        <xdr:cNvSpPr/>
      </xdr:nvSpPr>
      <xdr:spPr>
        <a:xfrm>
          <a:off x="6585585" y="23881081"/>
          <a:ext cx="6928485" cy="447675"/>
        </a:xfrm>
        <a:prstGeom prst="leftArrowCallout">
          <a:avLst>
            <a:gd name="adj1" fmla="val 25861"/>
            <a:gd name="adj2" fmla="val 33264"/>
            <a:gd name="adj3" fmla="val 109759"/>
            <a:gd name="adj4" fmla="val 89351"/>
          </a:avLst>
        </a:prstGeom>
        <a:solidFill>
          <a:schemeClr val="bg1">
            <a:lumMod val="95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lang="cs-CZ" sz="1200" i="1">
              <a:solidFill>
                <a:srgbClr val="FF0000"/>
              </a:solidFill>
              <a:latin typeface="Arial" panose="020B0604020202020204" pitchFamily="34" charset="0"/>
              <a:ea typeface="+mn-ea"/>
              <a:cs typeface="Arial" panose="020B0604020202020204" pitchFamily="34" charset="0"/>
            </a:rPr>
            <a:t>Vyplňuje se údaj o zápisu do jiné evidence, v níž je zapsána právnická osoba nezapsaná ve veřejném rejstříku.</a:t>
          </a:r>
        </a:p>
      </xdr:txBody>
    </xdr:sp>
    <xdr:clientData/>
  </xdr:twoCellAnchor>
  <xdr:twoCellAnchor editAs="oneCell">
    <xdr:from>
      <xdr:col>0</xdr:col>
      <xdr:colOff>0</xdr:colOff>
      <xdr:row>0</xdr:row>
      <xdr:rowOff>0</xdr:rowOff>
    </xdr:from>
    <xdr:to>
      <xdr:col>11</xdr:col>
      <xdr:colOff>104775</xdr:colOff>
      <xdr:row>1</xdr:row>
      <xdr:rowOff>209550</xdr:rowOff>
    </xdr:to>
    <xdr:pic>
      <xdr:nvPicPr>
        <xdr:cNvPr id="18" name="Obrázek 21">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620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8"/>
  <sheetViews>
    <sheetView showGridLines="0" tabSelected="1" view="pageBreakPreview" zoomScale="90" zoomScaleNormal="100" zoomScaleSheetLayoutView="90" workbookViewId="0">
      <selection activeCell="G27" sqref="G27"/>
    </sheetView>
  </sheetViews>
  <sheetFormatPr defaultColWidth="9.140625" defaultRowHeight="12.75" x14ac:dyDescent="0.2"/>
  <cols>
    <col min="1" max="1" width="2.7109375" style="39" customWidth="1"/>
    <col min="2" max="2" width="17" style="2" customWidth="1"/>
    <col min="3" max="3" width="14.28515625" style="2" customWidth="1"/>
    <col min="4" max="4" width="26.85546875" style="2" customWidth="1"/>
    <col min="5" max="5" width="18.5703125" style="2" customWidth="1"/>
    <col min="6" max="6" width="16.42578125" style="2" customWidth="1"/>
    <col min="7" max="7" width="17.42578125" style="2" customWidth="1"/>
    <col min="8" max="8" width="16.5703125" style="2" customWidth="1"/>
    <col min="9" max="9" width="13.140625" style="58" hidden="1" customWidth="1"/>
    <col min="10" max="16384" width="9.140625" style="1"/>
  </cols>
  <sheetData>
    <row r="1" spans="1:12" ht="13.5" customHeight="1" x14ac:dyDescent="0.2">
      <c r="A1" s="70"/>
      <c r="B1" s="71"/>
      <c r="C1" s="71"/>
      <c r="D1" s="71"/>
      <c r="E1" s="71"/>
      <c r="F1" s="71"/>
      <c r="G1" s="71"/>
      <c r="H1" s="71"/>
      <c r="I1" s="72"/>
    </row>
    <row r="2" spans="1:12" customFormat="1" ht="56.25" hidden="1" customHeight="1" x14ac:dyDescent="0.25">
      <c r="A2" s="73"/>
      <c r="B2" s="371"/>
      <c r="C2" s="372"/>
      <c r="D2" s="372"/>
      <c r="E2" s="372"/>
      <c r="F2" s="372"/>
      <c r="G2" s="372"/>
      <c r="H2" s="373"/>
      <c r="I2" s="72"/>
    </row>
    <row r="3" spans="1:12" customFormat="1" ht="27.75" customHeight="1" x14ac:dyDescent="0.4">
      <c r="A3" s="73"/>
      <c r="B3" s="216"/>
      <c r="C3" s="217"/>
      <c r="D3" s="223" t="s">
        <v>24</v>
      </c>
      <c r="E3" s="224"/>
      <c r="F3" s="224"/>
      <c r="G3" s="224"/>
      <c r="H3" s="225"/>
      <c r="I3" s="72"/>
    </row>
    <row r="4" spans="1:12" customFormat="1" ht="27.75" customHeight="1" x14ac:dyDescent="0.4">
      <c r="A4" s="122"/>
      <c r="B4" s="218"/>
      <c r="C4" s="219"/>
      <c r="D4" s="226" t="s">
        <v>178</v>
      </c>
      <c r="E4" s="227"/>
      <c r="F4" s="227"/>
      <c r="G4" s="227"/>
      <c r="H4" s="228"/>
      <c r="I4" s="74"/>
    </row>
    <row r="5" spans="1:12" customFormat="1" ht="34.5" customHeight="1" x14ac:dyDescent="0.4">
      <c r="A5" s="122"/>
      <c r="B5" s="380" t="s">
        <v>343</v>
      </c>
      <c r="C5" s="381"/>
      <c r="D5" s="381"/>
      <c r="E5" s="381"/>
      <c r="F5" s="381"/>
      <c r="G5" s="381"/>
      <c r="H5" s="382"/>
      <c r="I5" s="123"/>
    </row>
    <row r="6" spans="1:12" customFormat="1" ht="23.25" customHeight="1" x14ac:dyDescent="0.25">
      <c r="A6" s="73"/>
      <c r="B6" s="383" t="s">
        <v>344</v>
      </c>
      <c r="C6" s="384"/>
      <c r="D6" s="384"/>
      <c r="E6" s="384"/>
      <c r="F6" s="384"/>
      <c r="G6" s="384"/>
      <c r="H6" s="385"/>
      <c r="I6" s="75"/>
    </row>
    <row r="7" spans="1:12" customFormat="1" ht="44.25" customHeight="1" x14ac:dyDescent="0.4">
      <c r="A7" s="73"/>
      <c r="B7" s="380" t="s">
        <v>335</v>
      </c>
      <c r="C7" s="381"/>
      <c r="D7" s="381"/>
      <c r="E7" s="381"/>
      <c r="F7" s="381"/>
      <c r="G7" s="381"/>
      <c r="H7" s="382"/>
      <c r="I7" s="76"/>
    </row>
    <row r="8" spans="1:12" ht="20.25" customHeight="1" x14ac:dyDescent="0.25">
      <c r="A8" s="73"/>
      <c r="B8" s="397" t="s">
        <v>91</v>
      </c>
      <c r="C8" s="398"/>
      <c r="D8" s="399"/>
      <c r="E8" s="399"/>
      <c r="F8" s="399"/>
      <c r="G8" s="399"/>
      <c r="H8" s="400"/>
      <c r="I8" s="77"/>
      <c r="L8"/>
    </row>
    <row r="9" spans="1:12" ht="62.25" customHeight="1" x14ac:dyDescent="0.25">
      <c r="A9" s="73"/>
      <c r="B9" s="391" t="s">
        <v>336</v>
      </c>
      <c r="C9" s="392"/>
      <c r="D9" s="393"/>
      <c r="E9" s="393"/>
      <c r="F9" s="393"/>
      <c r="G9" s="393"/>
      <c r="H9" s="394"/>
      <c r="I9" s="77"/>
      <c r="L9"/>
    </row>
    <row r="10" spans="1:12" ht="48" customHeight="1" x14ac:dyDescent="0.25">
      <c r="A10" s="73"/>
      <c r="B10" s="407" t="s">
        <v>337</v>
      </c>
      <c r="C10" s="408"/>
      <c r="D10" s="409"/>
      <c r="E10" s="409"/>
      <c r="F10" s="409"/>
      <c r="G10" s="409"/>
      <c r="H10" s="410"/>
      <c r="I10" s="77"/>
      <c r="L10"/>
    </row>
    <row r="11" spans="1:12" ht="45.75" customHeight="1" x14ac:dyDescent="0.25">
      <c r="A11" s="73"/>
      <c r="B11" s="411" t="s">
        <v>179</v>
      </c>
      <c r="C11" s="412"/>
      <c r="D11" s="413"/>
      <c r="E11" s="413"/>
      <c r="F11" s="413"/>
      <c r="G11" s="413"/>
      <c r="H11" s="414"/>
      <c r="I11" s="77"/>
      <c r="L11"/>
    </row>
    <row r="12" spans="1:12" ht="13.5" customHeight="1" x14ac:dyDescent="0.2">
      <c r="A12" s="73"/>
      <c r="B12" s="6"/>
      <c r="H12" s="17"/>
      <c r="I12" s="72"/>
    </row>
    <row r="13" spans="1:12" ht="29.25" customHeight="1" x14ac:dyDescent="0.2">
      <c r="A13" s="78"/>
      <c r="B13" s="401" t="s">
        <v>130</v>
      </c>
      <c r="C13" s="402"/>
      <c r="D13" s="403"/>
      <c r="E13" s="386"/>
      <c r="F13" s="386"/>
      <c r="G13" s="386"/>
      <c r="H13" s="387"/>
      <c r="I13" s="72"/>
    </row>
    <row r="14" spans="1:12" ht="54.75" customHeight="1" x14ac:dyDescent="0.2">
      <c r="A14" s="73"/>
      <c r="B14" s="404" t="s">
        <v>138</v>
      </c>
      <c r="C14" s="405"/>
      <c r="D14" s="406"/>
      <c r="E14" s="339"/>
      <c r="F14" s="339"/>
      <c r="G14" s="339"/>
      <c r="H14" s="340"/>
      <c r="I14" s="72"/>
    </row>
    <row r="15" spans="1:12" ht="20.25" customHeight="1" x14ac:dyDescent="0.3">
      <c r="A15" s="73"/>
      <c r="B15" s="388" t="s">
        <v>101</v>
      </c>
      <c r="C15" s="389"/>
      <c r="D15" s="389"/>
      <c r="E15" s="389"/>
      <c r="F15" s="389"/>
      <c r="G15" s="389"/>
      <c r="H15" s="390"/>
      <c r="I15" s="72"/>
    </row>
    <row r="16" spans="1:12" ht="12.75" customHeight="1" x14ac:dyDescent="0.2">
      <c r="A16" s="73"/>
      <c r="B16" s="344" t="s">
        <v>102</v>
      </c>
      <c r="C16" s="345"/>
      <c r="D16" s="345"/>
      <c r="E16" s="345"/>
      <c r="F16" s="345"/>
      <c r="G16" s="345"/>
      <c r="H16" s="346"/>
      <c r="I16" s="72"/>
    </row>
    <row r="17" spans="1:9" ht="45" customHeight="1" x14ac:dyDescent="0.2">
      <c r="A17" s="73"/>
      <c r="B17" s="341"/>
      <c r="C17" s="342"/>
      <c r="D17" s="342"/>
      <c r="E17" s="342"/>
      <c r="F17" s="342"/>
      <c r="G17" s="342"/>
      <c r="H17" s="343"/>
      <c r="I17" s="72">
        <v>200</v>
      </c>
    </row>
    <row r="18" spans="1:9" ht="35.25" customHeight="1" x14ac:dyDescent="0.2">
      <c r="A18" s="73"/>
      <c r="B18" s="362" t="s">
        <v>103</v>
      </c>
      <c r="C18" s="363"/>
      <c r="D18" s="364"/>
      <c r="E18" s="364"/>
      <c r="F18" s="347" t="str">
        <f>IF(E133=0,"bude doplněno Zlínským krajem","")</f>
        <v>bude doplněno Zlínským krajem</v>
      </c>
      <c r="G18" s="347"/>
      <c r="H18" s="348"/>
      <c r="I18" s="79"/>
    </row>
    <row r="19" spans="1:9" hidden="1" x14ac:dyDescent="0.2">
      <c r="A19" s="73"/>
      <c r="B19" s="5"/>
      <c r="C19" s="3"/>
      <c r="D19" s="3"/>
      <c r="E19" s="7"/>
      <c r="F19" s="7"/>
      <c r="G19" s="7"/>
      <c r="H19" s="18"/>
      <c r="I19" s="72"/>
    </row>
    <row r="20" spans="1:9" ht="25.5" customHeight="1" x14ac:dyDescent="0.2">
      <c r="A20" s="73"/>
      <c r="B20" s="8" t="s">
        <v>25</v>
      </c>
      <c r="C20" s="29"/>
      <c r="G20" s="9"/>
      <c r="H20" s="19"/>
      <c r="I20" s="72"/>
    </row>
    <row r="21" spans="1:9" ht="22.5" customHeight="1" x14ac:dyDescent="0.2">
      <c r="A21" s="73"/>
      <c r="B21" s="318" t="s">
        <v>94</v>
      </c>
      <c r="C21" s="292"/>
      <c r="D21" s="319"/>
      <c r="E21" s="327" t="s">
        <v>107</v>
      </c>
      <c r="F21" s="327"/>
      <c r="G21" s="368"/>
      <c r="H21" s="369"/>
      <c r="I21" s="72"/>
    </row>
    <row r="22" spans="1:9" ht="25.5" customHeight="1" x14ac:dyDescent="0.2">
      <c r="A22" s="73"/>
      <c r="B22" s="352" t="s">
        <v>95</v>
      </c>
      <c r="C22" s="353"/>
      <c r="D22" s="354"/>
      <c r="E22" s="395"/>
      <c r="F22" s="395"/>
      <c r="G22" s="395"/>
      <c r="H22" s="396"/>
      <c r="I22" s="72"/>
    </row>
    <row r="23" spans="1:9" ht="25.5" x14ac:dyDescent="0.2">
      <c r="A23" s="73"/>
      <c r="B23" s="68" t="s">
        <v>32</v>
      </c>
      <c r="C23" s="69"/>
      <c r="D23" s="357" t="str">
        <f>IF(E14=0,"",E14)</f>
        <v/>
      </c>
      <c r="E23" s="358"/>
      <c r="F23" s="358"/>
      <c r="G23" s="358"/>
      <c r="H23" s="359"/>
      <c r="I23" s="72"/>
    </row>
    <row r="24" spans="1:9" ht="21" customHeight="1" x14ac:dyDescent="0.2">
      <c r="A24" s="73"/>
      <c r="B24" s="318" t="s">
        <v>0</v>
      </c>
      <c r="C24" s="292"/>
      <c r="D24" s="319"/>
      <c r="E24" s="355" t="str">
        <f>IF(E13=0,"",E13)</f>
        <v/>
      </c>
      <c r="F24" s="355"/>
      <c r="G24" s="355"/>
      <c r="H24" s="356"/>
      <c r="I24" s="72"/>
    </row>
    <row r="25" spans="1:9" ht="25.5" customHeight="1" x14ac:dyDescent="0.2">
      <c r="A25" s="73"/>
      <c r="B25" s="352" t="s">
        <v>31</v>
      </c>
      <c r="C25" s="353"/>
      <c r="D25" s="354"/>
      <c r="E25" s="316"/>
      <c r="F25" s="316"/>
      <c r="G25" s="316"/>
      <c r="H25" s="317"/>
      <c r="I25" s="72"/>
    </row>
    <row r="26" spans="1:9" ht="10.5" customHeight="1" x14ac:dyDescent="0.2">
      <c r="A26" s="73"/>
      <c r="B26" s="360" t="s">
        <v>99</v>
      </c>
      <c r="C26" s="361"/>
      <c r="D26" s="353"/>
      <c r="E26" s="377" t="s">
        <v>33</v>
      </c>
      <c r="F26" s="378"/>
      <c r="G26" s="114" t="s">
        <v>34</v>
      </c>
      <c r="H26" s="20" t="s">
        <v>35</v>
      </c>
      <c r="I26" s="72"/>
    </row>
    <row r="27" spans="1:9" ht="25.5" customHeight="1" thickBot="1" x14ac:dyDescent="0.25">
      <c r="A27" s="73"/>
      <c r="B27" s="365" t="s">
        <v>100</v>
      </c>
      <c r="C27" s="366"/>
      <c r="D27" s="367"/>
      <c r="E27" s="374"/>
      <c r="F27" s="379"/>
      <c r="G27" s="59"/>
      <c r="H27" s="60"/>
      <c r="I27" s="72"/>
    </row>
    <row r="28" spans="1:9" ht="16.5" customHeight="1" x14ac:dyDescent="0.2">
      <c r="A28" s="73"/>
      <c r="B28" s="307" t="s">
        <v>19</v>
      </c>
      <c r="C28" s="308"/>
      <c r="D28" s="308"/>
      <c r="E28" s="308"/>
      <c r="F28" s="308"/>
      <c r="G28" s="308"/>
      <c r="H28" s="309"/>
      <c r="I28" s="72"/>
    </row>
    <row r="29" spans="1:9" ht="25.5" customHeight="1" x14ac:dyDescent="0.2">
      <c r="A29" s="73"/>
      <c r="B29" s="284" t="s">
        <v>1</v>
      </c>
      <c r="C29" s="285"/>
      <c r="D29" s="286"/>
      <c r="E29" s="287"/>
      <c r="F29" s="288"/>
      <c r="G29" s="288"/>
      <c r="H29" s="289"/>
      <c r="I29" s="72"/>
    </row>
    <row r="30" spans="1:9" ht="25.5" customHeight="1" x14ac:dyDescent="0.2">
      <c r="A30" s="73"/>
      <c r="B30" s="284" t="s">
        <v>2</v>
      </c>
      <c r="C30" s="285"/>
      <c r="D30" s="286" t="s">
        <v>9</v>
      </c>
      <c r="E30" s="287"/>
      <c r="F30" s="288"/>
      <c r="G30" s="288"/>
      <c r="H30" s="289"/>
      <c r="I30" s="72"/>
    </row>
    <row r="31" spans="1:9" ht="25.5" customHeight="1" x14ac:dyDescent="0.2">
      <c r="A31" s="73"/>
      <c r="B31" s="284" t="s">
        <v>80</v>
      </c>
      <c r="C31" s="285"/>
      <c r="D31" s="286" t="s">
        <v>10</v>
      </c>
      <c r="E31" s="287"/>
      <c r="F31" s="288"/>
      <c r="G31" s="288"/>
      <c r="H31" s="289"/>
      <c r="I31" s="72"/>
    </row>
    <row r="32" spans="1:9" ht="25.5" customHeight="1" thickBot="1" x14ac:dyDescent="0.25">
      <c r="A32" s="73"/>
      <c r="B32" s="312" t="s">
        <v>81</v>
      </c>
      <c r="C32" s="313"/>
      <c r="D32" s="314" t="s">
        <v>9</v>
      </c>
      <c r="E32" s="374"/>
      <c r="F32" s="375"/>
      <c r="G32" s="375"/>
      <c r="H32" s="376"/>
      <c r="I32" s="72"/>
    </row>
    <row r="33" spans="1:11" ht="18.75" customHeight="1" x14ac:dyDescent="0.2">
      <c r="A33" s="73"/>
      <c r="B33" s="307" t="s">
        <v>30</v>
      </c>
      <c r="C33" s="308"/>
      <c r="D33" s="308"/>
      <c r="E33" s="308"/>
      <c r="F33" s="308"/>
      <c r="G33" s="308"/>
      <c r="H33" s="309"/>
      <c r="I33" s="72"/>
    </row>
    <row r="34" spans="1:11" ht="15.75" customHeight="1" x14ac:dyDescent="0.2">
      <c r="A34" s="78"/>
      <c r="B34" s="349" t="s">
        <v>77</v>
      </c>
      <c r="C34" s="350"/>
      <c r="D34" s="350"/>
      <c r="E34" s="350"/>
      <c r="F34" s="350"/>
      <c r="G34" s="350"/>
      <c r="H34" s="351"/>
      <c r="I34" s="72"/>
    </row>
    <row r="35" spans="1:11" ht="25.5" customHeight="1" x14ac:dyDescent="0.2">
      <c r="A35" s="73"/>
      <c r="B35" s="284" t="s">
        <v>1</v>
      </c>
      <c r="C35" s="285"/>
      <c r="D35" s="286"/>
      <c r="E35" s="287"/>
      <c r="F35" s="288"/>
      <c r="G35" s="288"/>
      <c r="H35" s="289"/>
      <c r="I35" s="72"/>
    </row>
    <row r="36" spans="1:11" ht="25.5" customHeight="1" x14ac:dyDescent="0.2">
      <c r="A36" s="73"/>
      <c r="B36" s="284" t="s">
        <v>2</v>
      </c>
      <c r="C36" s="285"/>
      <c r="D36" s="286" t="s">
        <v>9</v>
      </c>
      <c r="E36" s="287"/>
      <c r="F36" s="288"/>
      <c r="G36" s="288"/>
      <c r="H36" s="289"/>
      <c r="I36" s="72"/>
    </row>
    <row r="37" spans="1:11" ht="25.5" customHeight="1" x14ac:dyDescent="0.2">
      <c r="A37" s="73"/>
      <c r="B37" s="284" t="s">
        <v>80</v>
      </c>
      <c r="C37" s="285"/>
      <c r="D37" s="286" t="s">
        <v>10</v>
      </c>
      <c r="E37" s="287"/>
      <c r="F37" s="288"/>
      <c r="G37" s="288"/>
      <c r="H37" s="289"/>
      <c r="I37" s="72"/>
    </row>
    <row r="38" spans="1:11" ht="25.5" customHeight="1" thickBot="1" x14ac:dyDescent="0.25">
      <c r="A38" s="73"/>
      <c r="B38" s="312" t="s">
        <v>81</v>
      </c>
      <c r="C38" s="313"/>
      <c r="D38" s="314" t="s">
        <v>9</v>
      </c>
      <c r="E38" s="374"/>
      <c r="F38" s="375"/>
      <c r="G38" s="375"/>
      <c r="H38" s="376"/>
      <c r="I38" s="72"/>
    </row>
    <row r="39" spans="1:11" s="4" customFormat="1" ht="15.75" customHeight="1" x14ac:dyDescent="0.2">
      <c r="A39" s="80"/>
      <c r="B39" s="307" t="s">
        <v>36</v>
      </c>
      <c r="C39" s="308"/>
      <c r="D39" s="308"/>
      <c r="E39" s="308"/>
      <c r="F39" s="308"/>
      <c r="G39" s="308"/>
      <c r="H39" s="309"/>
      <c r="I39" s="81"/>
    </row>
    <row r="40" spans="1:11" customFormat="1" ht="25.5" customHeight="1" x14ac:dyDescent="0.25">
      <c r="A40" s="82"/>
      <c r="B40" s="15" t="s">
        <v>79</v>
      </c>
      <c r="C40" s="310" t="s">
        <v>28</v>
      </c>
      <c r="D40" s="370"/>
      <c r="E40" s="310" t="s">
        <v>29</v>
      </c>
      <c r="F40" s="311"/>
      <c r="G40" s="16" t="s">
        <v>82</v>
      </c>
      <c r="H40" s="26" t="s">
        <v>83</v>
      </c>
      <c r="I40" s="72"/>
      <c r="K40" s="1"/>
    </row>
    <row r="41" spans="1:11" customFormat="1" ht="19.5" customHeight="1" x14ac:dyDescent="0.25">
      <c r="A41" s="82"/>
      <c r="B41" s="61"/>
      <c r="C41" s="244"/>
      <c r="D41" s="445"/>
      <c r="E41" s="244"/>
      <c r="F41" s="303"/>
      <c r="G41" s="107"/>
      <c r="H41" s="109"/>
      <c r="I41" s="72" t="s">
        <v>111</v>
      </c>
    </row>
    <row r="42" spans="1:11" customFormat="1" ht="19.5" customHeight="1" x14ac:dyDescent="0.25">
      <c r="A42" s="82"/>
      <c r="B42" s="61"/>
      <c r="C42" s="244"/>
      <c r="D42" s="445"/>
      <c r="E42" s="244"/>
      <c r="F42" s="303"/>
      <c r="G42" s="107"/>
      <c r="H42" s="109"/>
      <c r="I42" s="72" t="s">
        <v>112</v>
      </c>
    </row>
    <row r="43" spans="1:11" customFormat="1" ht="19.5" customHeight="1" x14ac:dyDescent="0.25">
      <c r="A43" s="82"/>
      <c r="B43" s="61"/>
      <c r="C43" s="244"/>
      <c r="D43" s="445"/>
      <c r="E43" s="244"/>
      <c r="F43" s="303"/>
      <c r="G43" s="107"/>
      <c r="H43" s="109"/>
      <c r="I43" s="214"/>
    </row>
    <row r="44" spans="1:11" customFormat="1" ht="19.5" customHeight="1" thickBot="1" x14ac:dyDescent="0.3">
      <c r="A44" s="82"/>
      <c r="B44" s="62"/>
      <c r="C44" s="415"/>
      <c r="D44" s="446"/>
      <c r="E44" s="415"/>
      <c r="F44" s="416"/>
      <c r="G44" s="63"/>
      <c r="H44" s="66"/>
      <c r="I44" s="72" t="s">
        <v>139</v>
      </c>
    </row>
    <row r="45" spans="1:11" customFormat="1" ht="9.75" customHeight="1" thickBot="1" x14ac:dyDescent="0.3">
      <c r="A45" s="82"/>
      <c r="B45" s="40"/>
      <c r="C45" s="41"/>
      <c r="D45" s="41"/>
      <c r="E45" s="42"/>
      <c r="F45" s="42"/>
      <c r="G45" s="41"/>
      <c r="H45" s="43"/>
      <c r="I45" s="72" t="s">
        <v>140</v>
      </c>
    </row>
    <row r="46" spans="1:11" s="4" customFormat="1" ht="20.25" customHeight="1" x14ac:dyDescent="0.2">
      <c r="A46" s="80"/>
      <c r="B46" s="27" t="s">
        <v>135</v>
      </c>
      <c r="C46" s="51"/>
      <c r="D46" s="51"/>
      <c r="E46" s="51"/>
      <c r="F46" s="51"/>
      <c r="G46" s="51"/>
      <c r="H46" s="52"/>
      <c r="I46" s="72" t="s">
        <v>141</v>
      </c>
    </row>
    <row r="47" spans="1:11" s="4" customFormat="1" ht="20.25" customHeight="1" x14ac:dyDescent="0.2">
      <c r="A47" s="80"/>
      <c r="B47" s="48" t="s">
        <v>136</v>
      </c>
      <c r="C47" s="11"/>
      <c r="D47" s="11"/>
      <c r="E47" s="11"/>
      <c r="F47" s="11"/>
      <c r="G47" s="11"/>
      <c r="H47" s="22"/>
      <c r="I47" s="72" t="s">
        <v>142</v>
      </c>
    </row>
    <row r="48" spans="1:11" s="4" customFormat="1" ht="15.75" customHeight="1" x14ac:dyDescent="0.2">
      <c r="A48" s="80"/>
      <c r="B48" s="14" t="s">
        <v>79</v>
      </c>
      <c r="C48" s="304" t="s">
        <v>28</v>
      </c>
      <c r="D48" s="286"/>
      <c r="E48" s="431" t="s">
        <v>29</v>
      </c>
      <c r="F48" s="431"/>
      <c r="G48" s="431"/>
      <c r="H48" s="28" t="s">
        <v>82</v>
      </c>
      <c r="I48" s="72" t="s">
        <v>143</v>
      </c>
    </row>
    <row r="49" spans="1:9" customFormat="1" ht="25.5" customHeight="1" x14ac:dyDescent="0.25">
      <c r="A49" s="82"/>
      <c r="B49" s="64"/>
      <c r="C49" s="305"/>
      <c r="D49" s="306"/>
      <c r="E49" s="432"/>
      <c r="F49" s="433"/>
      <c r="G49" s="434"/>
      <c r="H49" s="60"/>
      <c r="I49" s="72" t="s">
        <v>144</v>
      </c>
    </row>
    <row r="50" spans="1:9" ht="25.5" customHeight="1" x14ac:dyDescent="0.2">
      <c r="A50" s="73"/>
      <c r="B50" s="318" t="s">
        <v>3</v>
      </c>
      <c r="C50" s="292"/>
      <c r="D50" s="319"/>
      <c r="E50" s="316"/>
      <c r="F50" s="316"/>
      <c r="G50" s="316"/>
      <c r="H50" s="317"/>
      <c r="I50" s="72" t="s">
        <v>145</v>
      </c>
    </row>
    <row r="51" spans="1:9" ht="25.5" customHeight="1" thickBot="1" x14ac:dyDescent="0.25">
      <c r="A51" s="73"/>
      <c r="B51" s="426" t="s">
        <v>78</v>
      </c>
      <c r="C51" s="427"/>
      <c r="D51" s="428"/>
      <c r="E51" s="429"/>
      <c r="F51" s="429"/>
      <c r="G51" s="429"/>
      <c r="H51" s="430"/>
      <c r="I51" s="72" t="s">
        <v>146</v>
      </c>
    </row>
    <row r="52" spans="1:9" customFormat="1" ht="15" customHeight="1" thickBot="1" x14ac:dyDescent="0.3">
      <c r="A52" s="82"/>
      <c r="B52" s="23"/>
      <c r="C52" s="24"/>
      <c r="D52" s="24"/>
      <c r="E52" s="24"/>
      <c r="F52" s="24"/>
      <c r="G52" s="24"/>
      <c r="H52" s="25"/>
      <c r="I52" s="72" t="s">
        <v>147</v>
      </c>
    </row>
    <row r="53" spans="1:9" customFormat="1" ht="16.5" customHeight="1" x14ac:dyDescent="0.25">
      <c r="A53" s="82"/>
      <c r="B53" s="421" t="s">
        <v>133</v>
      </c>
      <c r="C53" s="422"/>
      <c r="D53" s="422"/>
      <c r="E53" s="422"/>
      <c r="F53" s="422"/>
      <c r="G53" s="422"/>
      <c r="H53" s="423"/>
      <c r="I53" s="72" t="s">
        <v>148</v>
      </c>
    </row>
    <row r="54" spans="1:9" customFormat="1" ht="30.75" customHeight="1" x14ac:dyDescent="0.25">
      <c r="A54" s="82"/>
      <c r="B54" s="296" t="s">
        <v>134</v>
      </c>
      <c r="C54" s="297"/>
      <c r="D54" s="297"/>
      <c r="E54" s="297"/>
      <c r="F54" s="297"/>
      <c r="G54" s="297"/>
      <c r="H54" s="298"/>
      <c r="I54" s="72" t="s">
        <v>149</v>
      </c>
    </row>
    <row r="55" spans="1:9" ht="5.25" customHeight="1" x14ac:dyDescent="0.2">
      <c r="A55" s="73"/>
      <c r="B55" s="48"/>
      <c r="C55" s="11"/>
      <c r="D55" s="49"/>
      <c r="E55" s="11"/>
      <c r="F55" s="11"/>
      <c r="G55" s="49"/>
      <c r="H55" s="50"/>
      <c r="I55" s="72" t="s">
        <v>150</v>
      </c>
    </row>
    <row r="56" spans="1:9" customFormat="1" ht="24" customHeight="1" x14ac:dyDescent="0.25">
      <c r="A56" s="82"/>
      <c r="B56" s="299" t="s">
        <v>37</v>
      </c>
      <c r="C56" s="300"/>
      <c r="D56" s="300"/>
      <c r="E56" s="300"/>
      <c r="F56" s="300"/>
      <c r="G56" s="300"/>
      <c r="H56" s="301"/>
      <c r="I56" s="72" t="s">
        <v>151</v>
      </c>
    </row>
    <row r="57" spans="1:9" customFormat="1" ht="25.5" customHeight="1" x14ac:dyDescent="0.25">
      <c r="A57" s="82"/>
      <c r="B57" s="10" t="s">
        <v>26</v>
      </c>
      <c r="C57" s="16" t="s">
        <v>27</v>
      </c>
      <c r="D57" s="16" t="s">
        <v>39</v>
      </c>
      <c r="E57" s="16" t="s">
        <v>0</v>
      </c>
      <c r="F57" s="16" t="s">
        <v>132</v>
      </c>
      <c r="G57" s="16" t="s">
        <v>90</v>
      </c>
      <c r="H57" s="21" t="s">
        <v>22</v>
      </c>
      <c r="I57" s="72" t="s">
        <v>152</v>
      </c>
    </row>
    <row r="58" spans="1:9" customFormat="1" ht="19.5" customHeight="1" x14ac:dyDescent="0.25">
      <c r="A58" s="82"/>
      <c r="B58" s="61"/>
      <c r="C58" s="107"/>
      <c r="D58" s="107"/>
      <c r="E58" s="107"/>
      <c r="F58" s="65"/>
      <c r="G58" s="107"/>
      <c r="H58" s="108"/>
      <c r="I58" s="72" t="s">
        <v>153</v>
      </c>
    </row>
    <row r="59" spans="1:9" customFormat="1" ht="19.5" customHeight="1" x14ac:dyDescent="0.25">
      <c r="A59" s="82"/>
      <c r="B59" s="61"/>
      <c r="C59" s="107"/>
      <c r="D59" s="107"/>
      <c r="E59" s="107"/>
      <c r="F59" s="65"/>
      <c r="G59" s="107"/>
      <c r="H59" s="108"/>
      <c r="I59" s="72" t="s">
        <v>154</v>
      </c>
    </row>
    <row r="60" spans="1:9" customFormat="1" ht="19.5" customHeight="1" x14ac:dyDescent="0.25">
      <c r="A60" s="82"/>
      <c r="B60" s="61"/>
      <c r="C60" s="107"/>
      <c r="D60" s="107"/>
      <c r="E60" s="107"/>
      <c r="F60" s="65"/>
      <c r="G60" s="107"/>
      <c r="H60" s="108"/>
      <c r="I60" s="72" t="s">
        <v>155</v>
      </c>
    </row>
    <row r="61" spans="1:9" customFormat="1" ht="19.5" customHeight="1" x14ac:dyDescent="0.25">
      <c r="A61" s="82"/>
      <c r="B61" s="61"/>
      <c r="C61" s="107"/>
      <c r="D61" s="107"/>
      <c r="E61" s="107"/>
      <c r="F61" s="65"/>
      <c r="G61" s="107"/>
      <c r="H61" s="108"/>
      <c r="I61" s="72" t="s">
        <v>156</v>
      </c>
    </row>
    <row r="62" spans="1:9" customFormat="1" ht="19.5" customHeight="1" x14ac:dyDescent="0.25">
      <c r="A62" s="82"/>
      <c r="B62" s="61"/>
      <c r="C62" s="107"/>
      <c r="D62" s="107"/>
      <c r="E62" s="107"/>
      <c r="F62" s="65"/>
      <c r="G62" s="107"/>
      <c r="H62" s="108"/>
      <c r="I62" s="72"/>
    </row>
    <row r="63" spans="1:9" ht="5.25" customHeight="1" thickBot="1" x14ac:dyDescent="0.25">
      <c r="A63" s="73"/>
      <c r="B63" s="32"/>
      <c r="C63" s="33"/>
      <c r="D63" s="34"/>
      <c r="E63" s="33"/>
      <c r="F63" s="33"/>
      <c r="G63" s="34"/>
      <c r="H63" s="35"/>
      <c r="I63" s="72"/>
    </row>
    <row r="64" spans="1:9" customFormat="1" ht="23.25" customHeight="1" x14ac:dyDescent="0.25">
      <c r="A64" s="82"/>
      <c r="B64" s="293" t="s">
        <v>38</v>
      </c>
      <c r="C64" s="294"/>
      <c r="D64" s="294"/>
      <c r="E64" s="294"/>
      <c r="F64" s="294"/>
      <c r="G64" s="294"/>
      <c r="H64" s="295"/>
      <c r="I64" s="72"/>
    </row>
    <row r="65" spans="1:9" customFormat="1" ht="25.5" customHeight="1" x14ac:dyDescent="0.25">
      <c r="A65" s="82"/>
      <c r="B65" s="113" t="s">
        <v>21</v>
      </c>
      <c r="C65" s="302" t="s">
        <v>19</v>
      </c>
      <c r="D65" s="302"/>
      <c r="E65" s="16" t="s">
        <v>0</v>
      </c>
      <c r="F65" s="16" t="s">
        <v>132</v>
      </c>
      <c r="G65" s="16" t="s">
        <v>90</v>
      </c>
      <c r="H65" s="21" t="s">
        <v>22</v>
      </c>
      <c r="I65" s="72"/>
    </row>
    <row r="66" spans="1:9" customFormat="1" ht="19.5" customHeight="1" x14ac:dyDescent="0.25">
      <c r="A66" s="82"/>
      <c r="B66" s="61"/>
      <c r="C66" s="244"/>
      <c r="D66" s="303"/>
      <c r="E66" s="107"/>
      <c r="F66" s="65"/>
      <c r="G66" s="107"/>
      <c r="H66" s="108"/>
      <c r="I66" s="72"/>
    </row>
    <row r="67" spans="1:9" customFormat="1" ht="19.5" customHeight="1" x14ac:dyDescent="0.25">
      <c r="A67" s="82"/>
      <c r="B67" s="61"/>
      <c r="C67" s="244"/>
      <c r="D67" s="303"/>
      <c r="E67" s="107"/>
      <c r="F67" s="65"/>
      <c r="G67" s="107"/>
      <c r="H67" s="108"/>
      <c r="I67" s="72"/>
    </row>
    <row r="68" spans="1:9" customFormat="1" ht="19.5" customHeight="1" x14ac:dyDescent="0.25">
      <c r="A68" s="82"/>
      <c r="B68" s="61"/>
      <c r="C68" s="244"/>
      <c r="D68" s="303"/>
      <c r="E68" s="107"/>
      <c r="F68" s="65"/>
      <c r="G68" s="107"/>
      <c r="H68" s="108"/>
      <c r="I68" s="72"/>
    </row>
    <row r="69" spans="1:9" customFormat="1" ht="19.5" customHeight="1" x14ac:dyDescent="0.25">
      <c r="A69" s="82"/>
      <c r="B69" s="61"/>
      <c r="C69" s="244"/>
      <c r="D69" s="303"/>
      <c r="E69" s="107"/>
      <c r="F69" s="65"/>
      <c r="G69" s="107"/>
      <c r="H69" s="108"/>
      <c r="I69" s="72"/>
    </row>
    <row r="70" spans="1:9" customFormat="1" ht="19.5" customHeight="1" x14ac:dyDescent="0.25">
      <c r="A70" s="82"/>
      <c r="B70" s="61"/>
      <c r="C70" s="244"/>
      <c r="D70" s="303"/>
      <c r="E70" s="107"/>
      <c r="F70" s="65"/>
      <c r="G70" s="107"/>
      <c r="H70" s="108"/>
      <c r="I70" s="214"/>
    </row>
    <row r="71" spans="1:9" ht="6" customHeight="1" x14ac:dyDescent="0.2">
      <c r="A71" s="73"/>
      <c r="B71" s="6"/>
      <c r="H71" s="17"/>
      <c r="I71" s="214"/>
    </row>
    <row r="72" spans="1:9" ht="22.5" customHeight="1" x14ac:dyDescent="0.2">
      <c r="A72" s="78"/>
      <c r="B72" s="290" t="s">
        <v>20</v>
      </c>
      <c r="C72" s="291"/>
      <c r="D72" s="291"/>
      <c r="E72" s="291"/>
      <c r="F72" s="291"/>
      <c r="G72" s="291"/>
      <c r="H72" s="435"/>
      <c r="I72" s="214"/>
    </row>
    <row r="73" spans="1:9" ht="41.25" customHeight="1" thickBot="1" x14ac:dyDescent="0.25">
      <c r="A73" s="78"/>
      <c r="B73" s="296" t="s">
        <v>84</v>
      </c>
      <c r="C73" s="297"/>
      <c r="D73" s="297"/>
      <c r="E73" s="297"/>
      <c r="F73" s="297"/>
      <c r="G73" s="297"/>
      <c r="H73" s="298"/>
      <c r="I73" s="214"/>
    </row>
    <row r="74" spans="1:9" customFormat="1" ht="23.25" customHeight="1" x14ac:dyDescent="0.25">
      <c r="A74" s="82"/>
      <c r="B74" s="293" t="s">
        <v>38</v>
      </c>
      <c r="C74" s="294"/>
      <c r="D74" s="294"/>
      <c r="E74" s="294"/>
      <c r="F74" s="294"/>
      <c r="G74" s="294"/>
      <c r="H74" s="295"/>
      <c r="I74" s="214"/>
    </row>
    <row r="75" spans="1:9" customFormat="1" ht="25.5" customHeight="1" x14ac:dyDescent="0.25">
      <c r="A75" s="82"/>
      <c r="B75" s="113" t="s">
        <v>21</v>
      </c>
      <c r="C75" s="302" t="s">
        <v>19</v>
      </c>
      <c r="D75" s="302"/>
      <c r="E75" s="16" t="s">
        <v>0</v>
      </c>
      <c r="F75" s="16" t="s">
        <v>132</v>
      </c>
      <c r="G75" s="16" t="s">
        <v>90</v>
      </c>
      <c r="H75" s="21" t="s">
        <v>22</v>
      </c>
      <c r="I75" s="214"/>
    </row>
    <row r="76" spans="1:9" customFormat="1" ht="19.5" customHeight="1" x14ac:dyDescent="0.25">
      <c r="A76" s="82"/>
      <c r="B76" s="61"/>
      <c r="C76" s="244"/>
      <c r="D76" s="303"/>
      <c r="E76" s="107"/>
      <c r="F76" s="65"/>
      <c r="G76" s="107"/>
      <c r="H76" s="108"/>
      <c r="I76" s="214"/>
    </row>
    <row r="77" spans="1:9" customFormat="1" ht="19.5" customHeight="1" x14ac:dyDescent="0.25">
      <c r="A77" s="82"/>
      <c r="B77" s="61"/>
      <c r="C77" s="244"/>
      <c r="D77" s="303"/>
      <c r="E77" s="107"/>
      <c r="F77" s="65"/>
      <c r="G77" s="107"/>
      <c r="H77" s="108"/>
      <c r="I77" s="214"/>
    </row>
    <row r="78" spans="1:9" customFormat="1" ht="19.5" customHeight="1" x14ac:dyDescent="0.25">
      <c r="A78" s="82"/>
      <c r="B78" s="61"/>
      <c r="C78" s="244"/>
      <c r="D78" s="303"/>
      <c r="E78" s="107"/>
      <c r="F78" s="65"/>
      <c r="G78" s="107"/>
      <c r="H78" s="108"/>
      <c r="I78" s="214"/>
    </row>
    <row r="79" spans="1:9" customFormat="1" ht="19.5" customHeight="1" x14ac:dyDescent="0.25">
      <c r="A79" s="82"/>
      <c r="B79" s="61"/>
      <c r="C79" s="244"/>
      <c r="D79" s="303"/>
      <c r="E79" s="107"/>
      <c r="F79" s="65"/>
      <c r="G79" s="107"/>
      <c r="H79" s="108"/>
      <c r="I79" s="214"/>
    </row>
    <row r="80" spans="1:9" customFormat="1" ht="19.5" customHeight="1" x14ac:dyDescent="0.25">
      <c r="A80" s="82"/>
      <c r="B80" s="61"/>
      <c r="C80" s="244"/>
      <c r="D80" s="303"/>
      <c r="E80" s="107"/>
      <c r="F80" s="65"/>
      <c r="G80" s="107"/>
      <c r="H80" s="108"/>
      <c r="I80" s="214"/>
    </row>
    <row r="81" spans="1:12" ht="10.5" customHeight="1" x14ac:dyDescent="0.2">
      <c r="A81" s="73"/>
      <c r="B81" s="6"/>
      <c r="H81" s="17"/>
      <c r="I81" s="72"/>
    </row>
    <row r="82" spans="1:12" ht="24.75" customHeight="1" x14ac:dyDescent="0.25">
      <c r="A82" s="73"/>
      <c r="B82" s="290" t="s">
        <v>5</v>
      </c>
      <c r="C82" s="291"/>
      <c r="D82" s="292"/>
      <c r="E82" s="305"/>
      <c r="F82" s="424"/>
      <c r="G82" s="424"/>
      <c r="H82" s="425"/>
      <c r="I82" s="72"/>
      <c r="L82"/>
    </row>
    <row r="83" spans="1:12" ht="24.75" customHeight="1" x14ac:dyDescent="0.2">
      <c r="A83" s="73"/>
      <c r="B83" s="290" t="s">
        <v>4</v>
      </c>
      <c r="C83" s="291"/>
      <c r="D83" s="292"/>
      <c r="E83" s="305"/>
      <c r="F83" s="424"/>
      <c r="G83" s="424"/>
      <c r="H83" s="425"/>
      <c r="I83" s="83"/>
    </row>
    <row r="84" spans="1:12" hidden="1" x14ac:dyDescent="0.2">
      <c r="A84" s="73"/>
      <c r="B84" s="6"/>
      <c r="H84" s="17"/>
      <c r="I84" s="83"/>
    </row>
    <row r="85" spans="1:12" ht="16.5" customHeight="1" x14ac:dyDescent="0.2">
      <c r="A85" s="73"/>
      <c r="B85" s="12" t="s">
        <v>75</v>
      </c>
      <c r="C85" s="30"/>
      <c r="H85" s="17"/>
      <c r="I85" s="84"/>
    </row>
    <row r="86" spans="1:12" ht="24.75" customHeight="1" x14ac:dyDescent="0.25">
      <c r="A86" s="73"/>
      <c r="B86" s="318" t="s">
        <v>6</v>
      </c>
      <c r="C86" s="292"/>
      <c r="D86" s="319"/>
      <c r="E86" s="282" t="s">
        <v>115</v>
      </c>
      <c r="F86" s="282"/>
      <c r="G86" s="282"/>
      <c r="H86" s="320"/>
      <c r="I86" s="72" t="s">
        <v>115</v>
      </c>
      <c r="L86"/>
    </row>
    <row r="87" spans="1:12" ht="24.75" customHeight="1" x14ac:dyDescent="0.25">
      <c r="A87" s="73"/>
      <c r="B87" s="237" t="s">
        <v>85</v>
      </c>
      <c r="C87" s="238"/>
      <c r="D87" s="239"/>
      <c r="E87" s="282" t="s">
        <v>115</v>
      </c>
      <c r="F87" s="282"/>
      <c r="G87" s="282"/>
      <c r="H87" s="320"/>
      <c r="I87" s="72" t="s">
        <v>113</v>
      </c>
      <c r="L87"/>
    </row>
    <row r="88" spans="1:12" ht="24.75" customHeight="1" x14ac:dyDescent="0.25">
      <c r="A88" s="73"/>
      <c r="B88" s="237" t="s">
        <v>106</v>
      </c>
      <c r="C88" s="238"/>
      <c r="D88" s="239"/>
      <c r="E88" s="282" t="s">
        <v>115</v>
      </c>
      <c r="F88" s="282"/>
      <c r="G88" s="282"/>
      <c r="H88" s="320"/>
      <c r="I88" s="72" t="s">
        <v>114</v>
      </c>
      <c r="L88"/>
    </row>
    <row r="89" spans="1:12" ht="10.5" hidden="1" customHeight="1" x14ac:dyDescent="0.2">
      <c r="A89" s="73"/>
      <c r="B89" s="6"/>
      <c r="H89" s="17"/>
      <c r="I89" s="85"/>
    </row>
    <row r="90" spans="1:12" ht="25.5" customHeight="1" x14ac:dyDescent="0.2">
      <c r="A90" s="73"/>
      <c r="B90" s="8" t="s">
        <v>40</v>
      </c>
      <c r="C90" s="29"/>
      <c r="H90" s="17"/>
      <c r="I90" s="86"/>
    </row>
    <row r="91" spans="1:12" ht="16.5" customHeight="1" x14ac:dyDescent="0.2">
      <c r="A91" s="98"/>
      <c r="B91" s="99" t="s">
        <v>163</v>
      </c>
      <c r="C91" s="100"/>
      <c r="D91" s="100"/>
      <c r="E91" s="100"/>
      <c r="F91" s="100"/>
      <c r="G91" s="102"/>
      <c r="H91" s="17"/>
      <c r="I91" s="31"/>
      <c r="J91" s="2"/>
      <c r="K91" s="103"/>
      <c r="L91" s="31"/>
    </row>
    <row r="92" spans="1:12" ht="16.5" customHeight="1" x14ac:dyDescent="0.2">
      <c r="A92" s="98"/>
      <c r="B92" s="99" t="s">
        <v>164</v>
      </c>
      <c r="C92" s="100"/>
      <c r="D92" s="100"/>
      <c r="E92" s="100"/>
      <c r="F92" s="100"/>
      <c r="G92" s="102"/>
      <c r="H92" s="17"/>
      <c r="I92" s="31"/>
      <c r="J92" s="2"/>
      <c r="K92" s="103"/>
      <c r="L92" s="31"/>
    </row>
    <row r="93" spans="1:12" ht="21.75" customHeight="1" x14ac:dyDescent="0.25">
      <c r="A93" s="73"/>
      <c r="B93" s="478" t="s">
        <v>166</v>
      </c>
      <c r="C93" s="331"/>
      <c r="D93" s="332"/>
      <c r="E93" s="479">
        <v>45809</v>
      </c>
      <c r="F93" s="480"/>
      <c r="G93" s="480"/>
      <c r="H93" s="481"/>
      <c r="I93" s="87">
        <v>42887</v>
      </c>
      <c r="L93"/>
    </row>
    <row r="94" spans="1:12" ht="21.75" customHeight="1" x14ac:dyDescent="0.25">
      <c r="A94" s="73"/>
      <c r="B94" s="330" t="s">
        <v>167</v>
      </c>
      <c r="C94" s="331"/>
      <c r="D94" s="332"/>
      <c r="E94" s="479">
        <v>47391</v>
      </c>
      <c r="F94" s="480"/>
      <c r="G94" s="480"/>
      <c r="H94" s="481"/>
      <c r="I94" s="87">
        <v>43738</v>
      </c>
      <c r="L94"/>
    </row>
    <row r="95" spans="1:12" ht="16.5" customHeight="1" x14ac:dyDescent="0.2">
      <c r="A95" s="101"/>
      <c r="B95" s="99" t="s">
        <v>165</v>
      </c>
      <c r="C95" s="100"/>
      <c r="F95" s="105"/>
      <c r="G95" s="102"/>
      <c r="H95" s="215"/>
      <c r="I95" s="31"/>
      <c r="J95" s="2"/>
      <c r="K95" s="103"/>
      <c r="L95" s="104"/>
    </row>
    <row r="96" spans="1:12" ht="24.75" customHeight="1" x14ac:dyDescent="0.25">
      <c r="A96" s="73"/>
      <c r="B96" s="330" t="s">
        <v>168</v>
      </c>
      <c r="C96" s="331"/>
      <c r="D96" s="332"/>
      <c r="E96" s="333"/>
      <c r="F96" s="334"/>
      <c r="G96" s="334"/>
      <c r="H96" s="335"/>
      <c r="I96" s="87">
        <v>42887</v>
      </c>
      <c r="L96"/>
    </row>
    <row r="97" spans="1:12" ht="24.75" customHeight="1" x14ac:dyDescent="0.25">
      <c r="A97" s="73"/>
      <c r="B97" s="330" t="s">
        <v>169</v>
      </c>
      <c r="C97" s="331"/>
      <c r="D97" s="332"/>
      <c r="E97" s="336"/>
      <c r="F97" s="337"/>
      <c r="G97" s="337"/>
      <c r="H97" s="338"/>
      <c r="I97" s="87">
        <v>43738</v>
      </c>
      <c r="L97"/>
    </row>
    <row r="98" spans="1:12" hidden="1" x14ac:dyDescent="0.2">
      <c r="A98" s="73"/>
      <c r="B98" s="6"/>
      <c r="H98" s="17"/>
      <c r="I98" s="72"/>
    </row>
    <row r="99" spans="1:12" ht="16.5" customHeight="1" x14ac:dyDescent="0.25">
      <c r="A99" s="73"/>
      <c r="B99" s="12" t="s">
        <v>41</v>
      </c>
      <c r="C99" s="30"/>
      <c r="H99" s="17"/>
      <c r="I99" s="72"/>
      <c r="L99"/>
    </row>
    <row r="100" spans="1:12" ht="13.5" customHeight="1" x14ac:dyDescent="0.2">
      <c r="A100" s="88"/>
      <c r="B100" s="321" t="s">
        <v>110</v>
      </c>
      <c r="C100" s="322"/>
      <c r="D100" s="322"/>
      <c r="E100" s="322"/>
      <c r="F100" s="322"/>
      <c r="G100" s="322"/>
      <c r="H100" s="323"/>
      <c r="I100" s="72"/>
    </row>
    <row r="101" spans="1:12" ht="24.75" customHeight="1" x14ac:dyDescent="0.2">
      <c r="A101" s="73"/>
      <c r="B101" s="237" t="s">
        <v>86</v>
      </c>
      <c r="C101" s="238"/>
      <c r="D101" s="239"/>
      <c r="E101" s="316"/>
      <c r="F101" s="316"/>
      <c r="G101" s="316"/>
      <c r="H101" s="317"/>
      <c r="I101" s="89" t="s">
        <v>158</v>
      </c>
    </row>
    <row r="102" spans="1:12" ht="24.75" customHeight="1" x14ac:dyDescent="0.2">
      <c r="A102" s="73"/>
      <c r="B102" s="237" t="s">
        <v>81</v>
      </c>
      <c r="C102" s="238"/>
      <c r="D102" s="239"/>
      <c r="E102" s="324"/>
      <c r="F102" s="324"/>
      <c r="G102" s="324"/>
      <c r="H102" s="325"/>
      <c r="I102" s="72" t="s">
        <v>159</v>
      </c>
    </row>
    <row r="103" spans="1:12" ht="23.25" hidden="1" customHeight="1" x14ac:dyDescent="0.2">
      <c r="A103" s="73"/>
      <c r="B103" s="13"/>
      <c r="C103" s="31"/>
      <c r="H103" s="17"/>
      <c r="I103" s="72" t="s">
        <v>160</v>
      </c>
    </row>
    <row r="104" spans="1:12" ht="16.5" customHeight="1" x14ac:dyDescent="0.2">
      <c r="A104" s="315"/>
      <c r="B104" s="12" t="s">
        <v>97</v>
      </c>
      <c r="C104" s="30"/>
      <c r="H104" s="17"/>
      <c r="I104" s="72" t="s">
        <v>157</v>
      </c>
    </row>
    <row r="105" spans="1:12" ht="24.75" customHeight="1" x14ac:dyDescent="0.2">
      <c r="A105" s="315"/>
      <c r="B105" s="318" t="s">
        <v>87</v>
      </c>
      <c r="C105" s="292"/>
      <c r="D105" s="319"/>
      <c r="E105" s="326">
        <f>E133</f>
        <v>0</v>
      </c>
      <c r="F105" s="327"/>
      <c r="G105" s="327"/>
      <c r="H105" s="328"/>
      <c r="I105" s="72"/>
    </row>
    <row r="106" spans="1:12" ht="24.75" customHeight="1" x14ac:dyDescent="0.2">
      <c r="A106" s="315"/>
      <c r="B106" s="318" t="s">
        <v>88</v>
      </c>
      <c r="C106" s="292"/>
      <c r="D106" s="319"/>
      <c r="E106" s="329">
        <f>G133</f>
        <v>0</v>
      </c>
      <c r="F106" s="327"/>
      <c r="G106" s="327"/>
      <c r="H106" s="328"/>
      <c r="I106" s="72"/>
    </row>
    <row r="107" spans="1:12" ht="24.75" customHeight="1" x14ac:dyDescent="0.2">
      <c r="A107" s="73"/>
      <c r="B107" s="318" t="s">
        <v>89</v>
      </c>
      <c r="C107" s="292"/>
      <c r="D107" s="319"/>
      <c r="E107" s="327" t="s">
        <v>116</v>
      </c>
      <c r="F107" s="327"/>
      <c r="G107" s="327"/>
      <c r="H107" s="328"/>
      <c r="I107" s="90"/>
    </row>
    <row r="108" spans="1:12" ht="15" hidden="1" customHeight="1" x14ac:dyDescent="0.25">
      <c r="A108" s="73"/>
      <c r="B108" s="13"/>
      <c r="C108" s="31"/>
      <c r="H108" s="17"/>
      <c r="I108" s="72"/>
      <c r="L108"/>
    </row>
    <row r="109" spans="1:12" ht="25.5" customHeight="1" x14ac:dyDescent="0.25">
      <c r="A109" s="73"/>
      <c r="B109" s="8" t="s">
        <v>42</v>
      </c>
      <c r="C109" s="29"/>
      <c r="H109" s="17"/>
      <c r="I109" s="72"/>
      <c r="L109"/>
    </row>
    <row r="110" spans="1:12" ht="42.75" customHeight="1" x14ac:dyDescent="0.2">
      <c r="A110" s="73"/>
      <c r="B110" s="436" t="s">
        <v>117</v>
      </c>
      <c r="C110" s="437"/>
      <c r="D110" s="437"/>
      <c r="E110" s="437"/>
      <c r="F110" s="437"/>
      <c r="G110" s="437"/>
      <c r="H110" s="438"/>
      <c r="I110" s="72"/>
    </row>
    <row r="111" spans="1:12" ht="22.5" customHeight="1" x14ac:dyDescent="0.2">
      <c r="A111" s="73"/>
      <c r="B111" s="487" t="s">
        <v>104</v>
      </c>
      <c r="C111" s="488"/>
      <c r="D111" s="489"/>
      <c r="E111" s="489"/>
      <c r="F111" s="489"/>
      <c r="G111" s="489"/>
      <c r="H111" s="490"/>
      <c r="I111" s="72"/>
    </row>
    <row r="112" spans="1:12" ht="24.75" customHeight="1" x14ac:dyDescent="0.2">
      <c r="A112" s="73"/>
      <c r="B112" s="485" t="s">
        <v>11</v>
      </c>
      <c r="C112" s="486"/>
      <c r="D112" s="311"/>
      <c r="E112" s="310" t="s">
        <v>23</v>
      </c>
      <c r="F112" s="311"/>
      <c r="G112" s="472" t="s">
        <v>12</v>
      </c>
      <c r="H112" s="473"/>
      <c r="I112" s="72"/>
    </row>
    <row r="113" spans="1:12" s="4" customFormat="1" ht="24.75" customHeight="1" x14ac:dyDescent="0.2">
      <c r="A113" s="80"/>
      <c r="B113" s="447" t="s">
        <v>162</v>
      </c>
      <c r="C113" s="448"/>
      <c r="D113" s="449"/>
      <c r="E113" s="357" t="s">
        <v>108</v>
      </c>
      <c r="F113" s="469"/>
      <c r="G113" s="464"/>
      <c r="H113" s="465"/>
      <c r="I113" s="81">
        <v>0</v>
      </c>
    </row>
    <row r="114" spans="1:12" ht="31.5" hidden="1" customHeight="1" x14ac:dyDescent="0.2">
      <c r="A114" s="91"/>
      <c r="B114" s="13"/>
      <c r="C114" s="31"/>
      <c r="H114" s="17"/>
      <c r="I114" s="72"/>
    </row>
    <row r="115" spans="1:12" ht="25.5" customHeight="1" x14ac:dyDescent="0.2">
      <c r="A115" s="73"/>
      <c r="B115" s="8" t="s">
        <v>43</v>
      </c>
      <c r="C115" s="29"/>
      <c r="H115" s="17"/>
      <c r="I115" s="72"/>
    </row>
    <row r="116" spans="1:12" ht="16.5" customHeight="1" x14ac:dyDescent="0.2">
      <c r="A116" s="73"/>
      <c r="B116" s="12" t="s">
        <v>98</v>
      </c>
      <c r="C116" s="30"/>
      <c r="H116" s="17"/>
      <c r="I116" s="72"/>
    </row>
    <row r="117" spans="1:12" ht="24.75" customHeight="1" x14ac:dyDescent="0.2">
      <c r="A117" s="73"/>
      <c r="B117" s="466" t="s">
        <v>13</v>
      </c>
      <c r="C117" s="467"/>
      <c r="D117" s="467"/>
      <c r="E117" s="467"/>
      <c r="F117" s="467"/>
      <c r="G117" s="467"/>
      <c r="H117" s="468"/>
      <c r="I117" s="72"/>
    </row>
    <row r="118" spans="1:12" ht="12.75" hidden="1" customHeight="1" x14ac:dyDescent="0.2">
      <c r="A118" s="73"/>
      <c r="B118" s="452"/>
      <c r="C118" s="453"/>
      <c r="D118" s="453"/>
      <c r="E118" s="453"/>
      <c r="F118" s="453"/>
      <c r="G118" s="453"/>
      <c r="H118" s="454"/>
      <c r="I118" s="92"/>
    </row>
    <row r="119" spans="1:12" ht="22.5" customHeight="1" x14ac:dyDescent="0.2">
      <c r="A119" s="73"/>
      <c r="B119" s="458" t="s">
        <v>177</v>
      </c>
      <c r="C119" s="459"/>
      <c r="D119" s="460"/>
      <c r="E119" s="470" t="s">
        <v>173</v>
      </c>
      <c r="F119" s="460" t="s">
        <v>14</v>
      </c>
      <c r="G119" s="470" t="s">
        <v>174</v>
      </c>
      <c r="H119" s="21" t="s">
        <v>15</v>
      </c>
      <c r="I119" s="72"/>
    </row>
    <row r="120" spans="1:12" ht="20.25" customHeight="1" x14ac:dyDescent="0.2">
      <c r="A120" s="73"/>
      <c r="B120" s="461"/>
      <c r="C120" s="462"/>
      <c r="D120" s="463"/>
      <c r="E120" s="471"/>
      <c r="F120" s="463"/>
      <c r="G120" s="471"/>
      <c r="H120" s="37" t="str">
        <f>IF((E88="ANO")*AND(E86="ANO"),"bez DPH","vč. DPH")</f>
        <v>vč. DPH</v>
      </c>
      <c r="I120" s="72"/>
    </row>
    <row r="121" spans="1:12" ht="39.75" customHeight="1" x14ac:dyDescent="0.2">
      <c r="A121" s="73"/>
      <c r="B121" s="442" t="s">
        <v>171</v>
      </c>
      <c r="C121" s="443"/>
      <c r="D121" s="444"/>
      <c r="E121" s="118"/>
      <c r="F121" s="119"/>
      <c r="G121" s="120"/>
      <c r="H121" s="53">
        <f>E121*F121*G121</f>
        <v>0</v>
      </c>
      <c r="I121" s="72">
        <v>0</v>
      </c>
    </row>
    <row r="122" spans="1:12" ht="73.5" customHeight="1" x14ac:dyDescent="0.2">
      <c r="A122" s="73"/>
      <c r="B122" s="442" t="s">
        <v>345</v>
      </c>
      <c r="C122" s="443"/>
      <c r="D122" s="444"/>
      <c r="E122" s="118"/>
      <c r="F122" s="119"/>
      <c r="G122" s="120"/>
      <c r="H122" s="53">
        <f>E122*F122*G122</f>
        <v>0</v>
      </c>
      <c r="I122" s="72">
        <v>0</v>
      </c>
    </row>
    <row r="123" spans="1:12" ht="39.75" customHeight="1" x14ac:dyDescent="0.2">
      <c r="A123" s="73"/>
      <c r="B123" s="439" t="s">
        <v>137</v>
      </c>
      <c r="C123" s="440"/>
      <c r="D123" s="441"/>
      <c r="E123" s="118"/>
      <c r="F123" s="119"/>
      <c r="G123" s="121"/>
      <c r="H123" s="53">
        <f t="shared" ref="H123:H124" si="0">E123*F123*G123</f>
        <v>0</v>
      </c>
      <c r="I123" s="72"/>
    </row>
    <row r="124" spans="1:12" ht="39.75" customHeight="1" x14ac:dyDescent="0.2">
      <c r="A124" s="73"/>
      <c r="B124" s="439" t="s">
        <v>338</v>
      </c>
      <c r="C124" s="440"/>
      <c r="D124" s="441"/>
      <c r="E124" s="118"/>
      <c r="F124" s="119"/>
      <c r="G124" s="121"/>
      <c r="H124" s="53">
        <f t="shared" si="0"/>
        <v>0</v>
      </c>
      <c r="I124" s="72"/>
    </row>
    <row r="125" spans="1:12" ht="58.5" customHeight="1" x14ac:dyDescent="0.2">
      <c r="A125" s="73"/>
      <c r="B125" s="439" t="s">
        <v>346</v>
      </c>
      <c r="C125" s="440"/>
      <c r="D125" s="441"/>
      <c r="E125" s="118"/>
      <c r="F125" s="119"/>
      <c r="G125" s="121"/>
      <c r="H125" s="53">
        <f t="shared" ref="H125" si="1">E125*F125*G125</f>
        <v>0</v>
      </c>
      <c r="I125" s="72"/>
    </row>
    <row r="126" spans="1:12" ht="39.75" customHeight="1" x14ac:dyDescent="0.2">
      <c r="A126" s="73"/>
      <c r="B126" s="491" t="s">
        <v>172</v>
      </c>
      <c r="C126" s="492"/>
      <c r="D126" s="493"/>
      <c r="E126" s="118"/>
      <c r="F126" s="119"/>
      <c r="G126" s="121"/>
      <c r="H126" s="53">
        <f>E126*F126*G126</f>
        <v>0</v>
      </c>
      <c r="I126" s="72"/>
    </row>
    <row r="127" spans="1:12" ht="24.75" customHeight="1" x14ac:dyDescent="0.2">
      <c r="A127" s="73"/>
      <c r="B127" s="455" t="s">
        <v>16</v>
      </c>
      <c r="C127" s="456"/>
      <c r="D127" s="457"/>
      <c r="E127" s="450">
        <f>SUM(H121:H126)</f>
        <v>0</v>
      </c>
      <c r="F127" s="450"/>
      <c r="G127" s="450"/>
      <c r="H127" s="451"/>
      <c r="I127" s="72"/>
    </row>
    <row r="128" spans="1:12" ht="15.75" hidden="1" customHeight="1" x14ac:dyDescent="0.25">
      <c r="A128" s="73"/>
      <c r="B128" s="13"/>
      <c r="C128" s="31"/>
      <c r="H128" s="17"/>
      <c r="I128" s="72"/>
      <c r="L128"/>
    </row>
    <row r="129" spans="1:12" hidden="1" x14ac:dyDescent="0.2">
      <c r="A129" s="73"/>
      <c r="B129" s="6"/>
      <c r="H129" s="17"/>
      <c r="I129" s="72"/>
    </row>
    <row r="130" spans="1:12" ht="16.5" customHeight="1" x14ac:dyDescent="0.25">
      <c r="A130" s="73"/>
      <c r="B130" s="44" t="s">
        <v>76</v>
      </c>
      <c r="C130" s="45"/>
      <c r="D130" s="11"/>
      <c r="E130" s="11"/>
      <c r="F130" s="11"/>
      <c r="G130" s="46"/>
      <c r="H130" s="47"/>
      <c r="I130" s="72"/>
      <c r="L130"/>
    </row>
    <row r="131" spans="1:12" ht="22.5" customHeight="1" x14ac:dyDescent="0.25">
      <c r="A131" s="73"/>
      <c r="B131" s="419" t="s">
        <v>7</v>
      </c>
      <c r="C131" s="420"/>
      <c r="D131" s="420"/>
      <c r="E131" s="496" t="s">
        <v>105</v>
      </c>
      <c r="F131" s="496"/>
      <c r="G131" s="417" t="s">
        <v>18</v>
      </c>
      <c r="H131" s="418"/>
      <c r="I131" s="72"/>
      <c r="L131"/>
    </row>
    <row r="132" spans="1:12" ht="24.75" customHeight="1" x14ac:dyDescent="0.25">
      <c r="A132" s="73"/>
      <c r="B132" s="284" t="s">
        <v>8</v>
      </c>
      <c r="C132" s="285"/>
      <c r="D132" s="285"/>
      <c r="E132" s="283"/>
      <c r="F132" s="283"/>
      <c r="G132" s="494" t="str">
        <f>IF(E140=0,"",(E132/$E$140))</f>
        <v/>
      </c>
      <c r="H132" s="495"/>
      <c r="I132" s="72">
        <v>0</v>
      </c>
      <c r="L132"/>
    </row>
    <row r="133" spans="1:12" ht="28.5" customHeight="1" x14ac:dyDescent="0.25">
      <c r="A133" s="73"/>
      <c r="B133" s="269" t="s">
        <v>118</v>
      </c>
      <c r="C133" s="270"/>
      <c r="D133" s="271"/>
      <c r="E133" s="272"/>
      <c r="F133" s="272"/>
      <c r="G133" s="497">
        <f>IF(E140=0,0,(E133/$E$140))</f>
        <v>0</v>
      </c>
      <c r="H133" s="498"/>
      <c r="I133" s="93">
        <f>E127*0.5</f>
        <v>0</v>
      </c>
      <c r="L133"/>
    </row>
    <row r="134" spans="1:12" ht="15.75" customHeight="1" x14ac:dyDescent="0.25">
      <c r="A134" s="73"/>
      <c r="B134" s="482" t="s">
        <v>92</v>
      </c>
      <c r="C134" s="483"/>
      <c r="D134" s="483"/>
      <c r="E134" s="483"/>
      <c r="F134" s="483"/>
      <c r="G134" s="483"/>
      <c r="H134" s="484"/>
      <c r="I134" s="72">
        <v>300000</v>
      </c>
      <c r="L134"/>
    </row>
    <row r="135" spans="1:12" ht="29.25" customHeight="1" x14ac:dyDescent="0.25">
      <c r="A135" s="73"/>
      <c r="B135" s="284" t="s">
        <v>17</v>
      </c>
      <c r="C135" s="285"/>
      <c r="D135" s="285"/>
      <c r="E135" s="357" t="s">
        <v>105</v>
      </c>
      <c r="F135" s="469"/>
      <c r="G135" s="472" t="s">
        <v>18</v>
      </c>
      <c r="H135" s="473"/>
      <c r="I135" s="94">
        <v>0.5</v>
      </c>
      <c r="L135"/>
    </row>
    <row r="136" spans="1:12" ht="19.5" customHeight="1" x14ac:dyDescent="0.25">
      <c r="A136" s="73"/>
      <c r="B136" s="281"/>
      <c r="C136" s="282"/>
      <c r="D136" s="282"/>
      <c r="E136" s="283"/>
      <c r="F136" s="283"/>
      <c r="G136" s="277" t="str">
        <f>IF((E140=0),"",(E136/$E$140))</f>
        <v/>
      </c>
      <c r="H136" s="278"/>
      <c r="I136" s="72"/>
      <c r="L136"/>
    </row>
    <row r="137" spans="1:12" ht="19.5" customHeight="1" x14ac:dyDescent="0.25">
      <c r="A137" s="73"/>
      <c r="B137" s="281"/>
      <c r="C137" s="282"/>
      <c r="D137" s="282"/>
      <c r="E137" s="283"/>
      <c r="F137" s="283"/>
      <c r="G137" s="277" t="str">
        <f>IF($E$140=0,"",(E137/$E$140))</f>
        <v/>
      </c>
      <c r="H137" s="278"/>
      <c r="I137" s="72"/>
      <c r="L137"/>
    </row>
    <row r="138" spans="1:12" ht="19.5" customHeight="1" x14ac:dyDescent="0.25">
      <c r="A138" s="73"/>
      <c r="B138" s="281"/>
      <c r="C138" s="282"/>
      <c r="D138" s="282"/>
      <c r="E138" s="283"/>
      <c r="F138" s="283"/>
      <c r="G138" s="277" t="str">
        <f t="shared" ref="G138:G139" si="2">IF($E$140=0,"",(E138/$E$140))</f>
        <v/>
      </c>
      <c r="H138" s="278"/>
      <c r="I138" s="72"/>
      <c r="L138"/>
    </row>
    <row r="139" spans="1:12" ht="19.5" customHeight="1" x14ac:dyDescent="0.25">
      <c r="A139" s="73"/>
      <c r="B139" s="281"/>
      <c r="C139" s="282"/>
      <c r="D139" s="282"/>
      <c r="E139" s="283"/>
      <c r="F139" s="283"/>
      <c r="G139" s="277" t="str">
        <f t="shared" si="2"/>
        <v/>
      </c>
      <c r="H139" s="278"/>
      <c r="I139" s="72"/>
      <c r="L139"/>
    </row>
    <row r="140" spans="1:12" customFormat="1" ht="24.75" customHeight="1" x14ac:dyDescent="0.25">
      <c r="A140" s="82"/>
      <c r="B140" s="258" t="s">
        <v>161</v>
      </c>
      <c r="C140" s="259"/>
      <c r="D140" s="260"/>
      <c r="E140" s="261">
        <f>E132+E133+E136+E137+E138+E139</f>
        <v>0</v>
      </c>
      <c r="F140" s="262"/>
      <c r="G140" s="279" t="str">
        <f>IF(E140=0,"",(E140/E140))</f>
        <v/>
      </c>
      <c r="H140" s="280"/>
      <c r="I140" s="72"/>
    </row>
    <row r="141" spans="1:12" ht="17.25" customHeight="1" x14ac:dyDescent="0.25">
      <c r="A141" s="73"/>
      <c r="B141" s="230" t="s">
        <v>119</v>
      </c>
      <c r="C141" s="231"/>
      <c r="D141" s="231"/>
      <c r="E141" s="231"/>
      <c r="F141" s="231"/>
      <c r="G141" s="231"/>
      <c r="H141" s="232"/>
      <c r="I141" s="72"/>
      <c r="L141"/>
    </row>
    <row r="142" spans="1:12" ht="22.5" hidden="1" customHeight="1" x14ac:dyDescent="0.25">
      <c r="A142" s="73"/>
      <c r="B142" s="6"/>
      <c r="H142" s="17"/>
      <c r="I142" s="72"/>
      <c r="L142"/>
    </row>
    <row r="143" spans="1:12" ht="25.5" customHeight="1" x14ac:dyDescent="0.25">
      <c r="A143" s="73"/>
      <c r="B143" s="8" t="s">
        <v>44</v>
      </c>
      <c r="C143" s="29"/>
      <c r="H143" s="17"/>
      <c r="I143" s="72"/>
      <c r="L143"/>
    </row>
    <row r="144" spans="1:12" ht="15" hidden="1" x14ac:dyDescent="0.25">
      <c r="A144" s="73"/>
      <c r="B144" s="6"/>
      <c r="H144" s="17"/>
      <c r="I144" s="72"/>
      <c r="L144"/>
    </row>
    <row r="145" spans="1:12" ht="29.25" customHeight="1" x14ac:dyDescent="0.25">
      <c r="A145" s="73"/>
      <c r="B145" s="247" t="s">
        <v>120</v>
      </c>
      <c r="C145" s="248"/>
      <c r="D145" s="249"/>
      <c r="E145" s="249"/>
      <c r="F145" s="249"/>
      <c r="G145" s="249"/>
      <c r="H145" s="250"/>
      <c r="I145" s="72"/>
      <c r="L145"/>
    </row>
    <row r="146" spans="1:12" ht="102" customHeight="1" x14ac:dyDescent="0.25">
      <c r="A146" s="73"/>
      <c r="B146" s="233"/>
      <c r="C146" s="234"/>
      <c r="D146" s="235"/>
      <c r="E146" s="235"/>
      <c r="F146" s="235"/>
      <c r="G146" s="235"/>
      <c r="H146" s="236"/>
      <c r="I146" s="72">
        <v>501</v>
      </c>
      <c r="L146"/>
    </row>
    <row r="147" spans="1:12" ht="39" customHeight="1" x14ac:dyDescent="0.25">
      <c r="A147" s="73"/>
      <c r="B147" s="237" t="s">
        <v>96</v>
      </c>
      <c r="C147" s="238"/>
      <c r="D147" s="239"/>
      <c r="E147" s="239"/>
      <c r="F147" s="239"/>
      <c r="G147" s="239"/>
      <c r="H147" s="240"/>
      <c r="I147" s="72"/>
      <c r="L147"/>
    </row>
    <row r="148" spans="1:12" ht="94.5" customHeight="1" x14ac:dyDescent="0.25">
      <c r="A148" s="73"/>
      <c r="B148" s="233"/>
      <c r="C148" s="234"/>
      <c r="D148" s="235"/>
      <c r="E148" s="235"/>
      <c r="F148" s="235"/>
      <c r="G148" s="235"/>
      <c r="H148" s="236"/>
      <c r="I148" s="72">
        <v>501</v>
      </c>
      <c r="L148"/>
    </row>
    <row r="149" spans="1:12" ht="15.75" hidden="1" customHeight="1" x14ac:dyDescent="0.25">
      <c r="A149" s="73"/>
      <c r="B149" s="6"/>
      <c r="H149" s="17"/>
      <c r="I149" s="72"/>
      <c r="L149"/>
    </row>
    <row r="150" spans="1:12" ht="25.5" customHeight="1" x14ac:dyDescent="0.25">
      <c r="A150" s="73"/>
      <c r="B150" s="8" t="s">
        <v>126</v>
      </c>
      <c r="C150" s="29"/>
      <c r="H150" s="17"/>
      <c r="I150" s="72"/>
      <c r="L150"/>
    </row>
    <row r="151" spans="1:12" ht="9.75" hidden="1" customHeight="1" x14ac:dyDescent="0.25">
      <c r="A151" s="73"/>
      <c r="B151" s="6"/>
      <c r="H151" s="17"/>
      <c r="I151" s="72"/>
      <c r="L151"/>
    </row>
    <row r="152" spans="1:12" ht="332.25" customHeight="1" x14ac:dyDescent="0.25">
      <c r="A152" s="88"/>
      <c r="B152" s="251" t="s">
        <v>121</v>
      </c>
      <c r="C152" s="252"/>
      <c r="D152" s="253"/>
      <c r="E152" s="253"/>
      <c r="F152" s="253"/>
      <c r="G152" s="253"/>
      <c r="H152" s="254"/>
      <c r="I152" s="72"/>
      <c r="L152"/>
    </row>
    <row r="153" spans="1:12" ht="114.75" customHeight="1" x14ac:dyDescent="0.25">
      <c r="A153" s="88"/>
      <c r="B153" s="251" t="s">
        <v>342</v>
      </c>
      <c r="C153" s="252"/>
      <c r="D153" s="253"/>
      <c r="E153" s="253"/>
      <c r="F153" s="253"/>
      <c r="G153" s="253"/>
      <c r="H153" s="254"/>
      <c r="I153" s="72"/>
      <c r="L153"/>
    </row>
    <row r="154" spans="1:12" ht="11.25" hidden="1" customHeight="1" x14ac:dyDescent="0.25">
      <c r="A154" s="73"/>
      <c r="B154" s="116"/>
      <c r="C154" s="117"/>
      <c r="D154" s="3"/>
      <c r="E154" s="3"/>
      <c r="F154" s="3"/>
      <c r="G154" s="3"/>
      <c r="H154" s="115"/>
      <c r="I154" s="72"/>
      <c r="L154"/>
    </row>
    <row r="155" spans="1:12" ht="25.5" customHeight="1" x14ac:dyDescent="0.25">
      <c r="A155" s="73"/>
      <c r="B155" s="8" t="s">
        <v>127</v>
      </c>
      <c r="C155" s="29"/>
      <c r="D155" s="3"/>
      <c r="E155" s="3"/>
      <c r="F155" s="3"/>
      <c r="G155" s="3"/>
      <c r="H155" s="115"/>
      <c r="I155" s="72"/>
      <c r="L155"/>
    </row>
    <row r="156" spans="1:12" ht="21" customHeight="1" x14ac:dyDescent="0.25">
      <c r="A156" s="73"/>
      <c r="B156" s="14" t="s">
        <v>79</v>
      </c>
      <c r="C156" s="242"/>
      <c r="D156" s="242"/>
      <c r="E156" s="67" t="s">
        <v>28</v>
      </c>
      <c r="F156" s="242"/>
      <c r="G156" s="242"/>
      <c r="H156" s="243"/>
      <c r="I156" s="72"/>
      <c r="L156"/>
    </row>
    <row r="157" spans="1:12" ht="21" customHeight="1" x14ac:dyDescent="0.25">
      <c r="A157" s="73"/>
      <c r="B157" s="14" t="s">
        <v>29</v>
      </c>
      <c r="C157" s="242"/>
      <c r="D157" s="242"/>
      <c r="E157" s="242"/>
      <c r="F157" s="67" t="s">
        <v>82</v>
      </c>
      <c r="G157" s="242"/>
      <c r="H157" s="243"/>
      <c r="I157" s="72"/>
      <c r="L157"/>
    </row>
    <row r="158" spans="1:12" ht="21" customHeight="1" x14ac:dyDescent="0.25">
      <c r="A158" s="73"/>
      <c r="B158" s="14" t="s">
        <v>93</v>
      </c>
      <c r="C158" s="244"/>
      <c r="D158" s="245"/>
      <c r="E158" s="245"/>
      <c r="F158" s="245"/>
      <c r="G158" s="245"/>
      <c r="H158" s="246"/>
      <c r="I158" s="72"/>
      <c r="L158"/>
    </row>
    <row r="159" spans="1:12" ht="60" customHeight="1" x14ac:dyDescent="0.25">
      <c r="A159" s="73"/>
      <c r="B159" s="220" t="s">
        <v>347</v>
      </c>
      <c r="C159" s="242"/>
      <c r="D159" s="242"/>
      <c r="E159" s="242"/>
      <c r="F159" s="242"/>
      <c r="G159" s="242"/>
      <c r="H159" s="243"/>
      <c r="I159" s="72"/>
      <c r="L159"/>
    </row>
    <row r="160" spans="1:12" ht="26.25" hidden="1" customHeight="1" x14ac:dyDescent="0.25">
      <c r="A160" s="73"/>
      <c r="B160" s="36" t="s">
        <v>45</v>
      </c>
      <c r="C160" s="242"/>
      <c r="D160" s="242"/>
      <c r="E160" s="242"/>
      <c r="F160" s="242"/>
      <c r="G160" s="242"/>
      <c r="H160" s="243"/>
      <c r="I160" s="72"/>
      <c r="L160"/>
    </row>
    <row r="161" spans="1:12" ht="21.75" hidden="1" customHeight="1" x14ac:dyDescent="0.25">
      <c r="A161" s="73"/>
      <c r="B161" s="36" t="s">
        <v>46</v>
      </c>
      <c r="C161" s="242"/>
      <c r="D161" s="242"/>
      <c r="E161" s="242"/>
      <c r="F161" s="242"/>
      <c r="G161" s="242"/>
      <c r="H161" s="243"/>
      <c r="I161" s="72"/>
      <c r="L161"/>
    </row>
    <row r="162" spans="1:12" ht="15" hidden="1" x14ac:dyDescent="0.25">
      <c r="A162" s="73"/>
      <c r="B162" s="116"/>
      <c r="C162" s="117"/>
      <c r="D162" s="3"/>
      <c r="E162" s="3"/>
      <c r="F162" s="3"/>
      <c r="G162" s="3"/>
      <c r="H162" s="115"/>
      <c r="I162" s="72"/>
      <c r="L162"/>
    </row>
    <row r="163" spans="1:12" ht="25.5" customHeight="1" x14ac:dyDescent="0.25">
      <c r="A163" s="73"/>
      <c r="B163" s="8" t="s">
        <v>128</v>
      </c>
      <c r="C163" s="29"/>
      <c r="D163" s="3"/>
      <c r="E163" s="3"/>
      <c r="F163" s="3"/>
      <c r="G163" s="3"/>
      <c r="H163" s="115"/>
      <c r="I163" s="72"/>
      <c r="L163"/>
    </row>
    <row r="164" spans="1:12" hidden="1" x14ac:dyDescent="0.2">
      <c r="A164" s="73"/>
      <c r="B164" s="6"/>
      <c r="H164" s="17"/>
      <c r="I164" s="72"/>
    </row>
    <row r="165" spans="1:12" s="38" customFormat="1" ht="15" x14ac:dyDescent="0.2">
      <c r="A165" s="95"/>
      <c r="B165" s="476" t="s">
        <v>129</v>
      </c>
      <c r="C165" s="477"/>
      <c r="D165" s="477"/>
      <c r="E165" s="477"/>
      <c r="F165" s="2" t="s">
        <v>69</v>
      </c>
      <c r="G165" s="2" t="s">
        <v>70</v>
      </c>
      <c r="H165" s="2" t="s">
        <v>71</v>
      </c>
      <c r="I165" s="72"/>
    </row>
    <row r="166" spans="1:12" ht="15.75" hidden="1" customHeight="1" x14ac:dyDescent="0.2">
      <c r="A166" s="73"/>
      <c r="B166" s="274" t="s">
        <v>47</v>
      </c>
      <c r="C166" s="275"/>
      <c r="D166" s="275"/>
      <c r="E166" s="275"/>
      <c r="F166" s="275"/>
      <c r="G166" s="275"/>
      <c r="H166" s="276"/>
      <c r="I166" s="72"/>
    </row>
    <row r="167" spans="1:12" ht="7.5" hidden="1" customHeight="1" x14ac:dyDescent="0.2">
      <c r="A167" s="73"/>
      <c r="B167" s="6"/>
      <c r="H167" s="17"/>
      <c r="I167" s="72"/>
    </row>
    <row r="168" spans="1:12" ht="12.75" hidden="1" customHeight="1" x14ac:dyDescent="0.2">
      <c r="A168" s="73"/>
      <c r="B168" s="6"/>
      <c r="D168" s="2" t="s">
        <v>69</v>
      </c>
      <c r="E168" s="2" t="s">
        <v>70</v>
      </c>
      <c r="G168" s="2" t="s">
        <v>71</v>
      </c>
      <c r="H168" s="17"/>
      <c r="I168" s="72"/>
    </row>
    <row r="169" spans="1:12" ht="15.75" customHeight="1" x14ac:dyDescent="0.2">
      <c r="A169" s="73"/>
      <c r="B169" s="54" t="s">
        <v>48</v>
      </c>
      <c r="C169" s="241" t="s">
        <v>49</v>
      </c>
      <c r="D169" s="241"/>
      <c r="E169" s="241"/>
      <c r="F169" s="241"/>
      <c r="G169" s="241" t="s">
        <v>50</v>
      </c>
      <c r="H169" s="273"/>
      <c r="I169" s="72"/>
    </row>
    <row r="170" spans="1:12" ht="17.25" customHeight="1" x14ac:dyDescent="0.2">
      <c r="A170" s="73"/>
      <c r="B170" s="55" t="s">
        <v>51</v>
      </c>
      <c r="C170" s="229" t="s">
        <v>52</v>
      </c>
      <c r="D170" s="229"/>
      <c r="E170" s="229"/>
      <c r="F170" s="229"/>
      <c r="G170" s="106"/>
      <c r="H170" s="56"/>
      <c r="I170" s="72"/>
    </row>
    <row r="171" spans="1:12" ht="17.25" customHeight="1" x14ac:dyDescent="0.2">
      <c r="A171" s="73"/>
      <c r="B171" s="55" t="s">
        <v>53</v>
      </c>
      <c r="C171" s="229" t="s">
        <v>54</v>
      </c>
      <c r="D171" s="229"/>
      <c r="E171" s="229"/>
      <c r="F171" s="229"/>
      <c r="G171" s="106"/>
      <c r="H171" s="56"/>
      <c r="I171" s="72"/>
    </row>
    <row r="172" spans="1:12" ht="17.25" customHeight="1" x14ac:dyDescent="0.2">
      <c r="A172" s="73"/>
      <c r="B172" s="55" t="s">
        <v>55</v>
      </c>
      <c r="C172" s="229" t="s">
        <v>131</v>
      </c>
      <c r="D172" s="229"/>
      <c r="E172" s="229"/>
      <c r="F172" s="229"/>
      <c r="G172" s="106"/>
      <c r="H172" s="57"/>
      <c r="I172" s="72" t="s">
        <v>123</v>
      </c>
    </row>
    <row r="173" spans="1:12" ht="26.25" customHeight="1" x14ac:dyDescent="0.2">
      <c r="A173" s="73"/>
      <c r="B173" s="55" t="s">
        <v>56</v>
      </c>
      <c r="C173" s="229" t="s">
        <v>170</v>
      </c>
      <c r="D173" s="229"/>
      <c r="E173" s="229"/>
      <c r="F173" s="229"/>
      <c r="G173" s="106"/>
      <c r="H173" s="57"/>
      <c r="I173" s="72" t="s">
        <v>122</v>
      </c>
    </row>
    <row r="174" spans="1:12" ht="38.25" customHeight="1" x14ac:dyDescent="0.2">
      <c r="A174" s="73"/>
      <c r="B174" s="55" t="s">
        <v>57</v>
      </c>
      <c r="C174" s="229" t="s">
        <v>60</v>
      </c>
      <c r="D174" s="229"/>
      <c r="E174" s="229"/>
      <c r="F174" s="229"/>
      <c r="G174" s="106"/>
      <c r="H174" s="57"/>
      <c r="I174" s="72" t="s">
        <v>124</v>
      </c>
    </row>
    <row r="175" spans="1:12" ht="17.25" customHeight="1" x14ac:dyDescent="0.2">
      <c r="A175" s="73"/>
      <c r="B175" s="55" t="s">
        <v>58</v>
      </c>
      <c r="C175" s="229" t="s">
        <v>62</v>
      </c>
      <c r="D175" s="229"/>
      <c r="E175" s="229"/>
      <c r="F175" s="229"/>
      <c r="G175" s="106"/>
      <c r="H175" s="57"/>
      <c r="I175" s="72"/>
    </row>
    <row r="176" spans="1:12" ht="17.25" customHeight="1" x14ac:dyDescent="0.2">
      <c r="A176" s="73"/>
      <c r="B176" s="55" t="s">
        <v>59</v>
      </c>
      <c r="C176" s="229" t="s">
        <v>109</v>
      </c>
      <c r="D176" s="229"/>
      <c r="E176" s="229"/>
      <c r="F176" s="229"/>
      <c r="G176" s="106"/>
      <c r="H176" s="57"/>
      <c r="I176" s="72"/>
    </row>
    <row r="177" spans="1:9" ht="27" customHeight="1" x14ac:dyDescent="0.2">
      <c r="A177" s="73"/>
      <c r="B177" s="55" t="s">
        <v>61</v>
      </c>
      <c r="C177" s="255" t="s">
        <v>175</v>
      </c>
      <c r="D177" s="256"/>
      <c r="E177" s="256"/>
      <c r="F177" s="257"/>
      <c r="G177" s="106"/>
      <c r="H177" s="57"/>
      <c r="I177" s="72"/>
    </row>
    <row r="178" spans="1:9" ht="17.25" customHeight="1" x14ac:dyDescent="0.2">
      <c r="A178" s="73"/>
      <c r="B178" s="55" t="s">
        <v>63</v>
      </c>
      <c r="C178" s="229" t="s">
        <v>66</v>
      </c>
      <c r="D178" s="229"/>
      <c r="E178" s="229"/>
      <c r="F178" s="229"/>
      <c r="G178" s="97"/>
      <c r="H178" s="57"/>
      <c r="I178" s="72"/>
    </row>
    <row r="179" spans="1:9" ht="17.25" customHeight="1" x14ac:dyDescent="0.2">
      <c r="A179" s="73"/>
      <c r="B179" s="55" t="s">
        <v>64</v>
      </c>
      <c r="C179" s="229" t="s">
        <v>67</v>
      </c>
      <c r="D179" s="229"/>
      <c r="E179" s="229"/>
      <c r="F179" s="229"/>
      <c r="G179" s="97"/>
      <c r="H179" s="57"/>
      <c r="I179" s="72"/>
    </row>
    <row r="180" spans="1:9" ht="17.25" customHeight="1" x14ac:dyDescent="0.2">
      <c r="A180" s="73"/>
      <c r="B180" s="55" t="s">
        <v>65</v>
      </c>
      <c r="C180" s="229" t="s">
        <v>68</v>
      </c>
      <c r="D180" s="229"/>
      <c r="E180" s="229"/>
      <c r="F180" s="229"/>
      <c r="G180" s="97"/>
      <c r="H180" s="57"/>
      <c r="I180" s="72"/>
    </row>
    <row r="181" spans="1:9" ht="17.25" customHeight="1" x14ac:dyDescent="0.2">
      <c r="A181" s="73"/>
      <c r="B181" s="55" t="s">
        <v>176</v>
      </c>
      <c r="C181" s="229" t="s">
        <v>125</v>
      </c>
      <c r="D181" s="229"/>
      <c r="E181" s="229"/>
      <c r="F181" s="229"/>
      <c r="G181" s="106"/>
      <c r="H181" s="56"/>
      <c r="I181" s="72"/>
    </row>
    <row r="182" spans="1:9" ht="9.75" customHeight="1" thickBot="1" x14ac:dyDescent="0.25">
      <c r="A182" s="73"/>
      <c r="B182" s="5"/>
      <c r="C182" s="3"/>
      <c r="D182" s="3"/>
      <c r="E182" s="3"/>
      <c r="F182" s="3"/>
      <c r="G182" s="3"/>
      <c r="H182" s="115"/>
      <c r="I182" s="72"/>
    </row>
    <row r="183" spans="1:9" x14ac:dyDescent="0.2">
      <c r="A183" s="73"/>
      <c r="B183" s="266" t="s">
        <v>72</v>
      </c>
      <c r="C183" s="267"/>
      <c r="D183" s="267"/>
      <c r="E183" s="267"/>
      <c r="F183" s="267"/>
      <c r="G183" s="267"/>
      <c r="H183" s="268"/>
      <c r="I183" s="72"/>
    </row>
    <row r="184" spans="1:9" hidden="1" x14ac:dyDescent="0.2">
      <c r="A184" s="73"/>
      <c r="B184" s="263"/>
      <c r="C184" s="264"/>
      <c r="D184" s="264"/>
      <c r="E184" s="264"/>
      <c r="F184" s="264"/>
      <c r="G184" s="264"/>
      <c r="H184" s="265"/>
      <c r="I184" s="72"/>
    </row>
    <row r="185" spans="1:9" x14ac:dyDescent="0.2">
      <c r="A185" s="73"/>
      <c r="B185" s="110" t="s">
        <v>73</v>
      </c>
      <c r="C185" s="111"/>
      <c r="D185" s="111"/>
      <c r="E185" s="111"/>
      <c r="F185" s="111"/>
      <c r="G185" s="111"/>
      <c r="H185" s="112"/>
      <c r="I185" s="72"/>
    </row>
    <row r="186" spans="1:9" ht="28.5" customHeight="1" x14ac:dyDescent="0.25">
      <c r="A186" s="73"/>
      <c r="B186" s="474" t="s">
        <v>74</v>
      </c>
      <c r="C186" s="475"/>
      <c r="D186" s="475"/>
      <c r="E186" s="221"/>
      <c r="F186" s="221"/>
      <c r="G186" s="221"/>
      <c r="H186" s="222"/>
      <c r="I186" s="72"/>
    </row>
    <row r="187" spans="1:9" x14ac:dyDescent="0.2">
      <c r="A187" s="73"/>
      <c r="I187" s="72"/>
    </row>
    <row r="188" spans="1:9" ht="21.75" customHeight="1" x14ac:dyDescent="0.2">
      <c r="A188" s="73"/>
      <c r="B188" s="96"/>
      <c r="C188" s="96"/>
      <c r="D188" s="96"/>
      <c r="E188" s="96"/>
      <c r="F188" s="96"/>
      <c r="G188" s="96"/>
      <c r="H188" s="96"/>
      <c r="I188" s="72"/>
    </row>
  </sheetData>
  <sheetProtection algorithmName="SHA-512" hashValue="h4F8QUHFyb7LWOhXOA2VIZN5BnGcm1aUI4RVMwWao/pO4ElZeQIapZHnMNo77FFo3kGCbNnIqP466NZEGWjZGQ==" saltValue="lPrhf4EC6HlRar+p0Mct+A==" spinCount="100000" sheet="1" selectLockedCells="1"/>
  <protectedRanges>
    <protectedRange sqref="E13:H14 B17 E22 E25 E27:H27 E29:H32 E35:H38 B41:H44 E50:H51 B58:H62 B66:H70 B76:H80 E82:H83 E86:H88 E96:H97 E101:H102 B49:H49 E132:F133 B136:H139 B146 B148 F156 C156:C157 G157 C158:H161 G113:H113 E93:H94 G170:G181 E121:F126" name="Oblast1"/>
  </protectedRanges>
  <mergeCells count="203">
    <mergeCell ref="B186:D186"/>
    <mergeCell ref="E38:H38"/>
    <mergeCell ref="B165:E165"/>
    <mergeCell ref="B138:D138"/>
    <mergeCell ref="E138:F138"/>
    <mergeCell ref="E135:F135"/>
    <mergeCell ref="E43:F43"/>
    <mergeCell ref="B93:D93"/>
    <mergeCell ref="E93:H93"/>
    <mergeCell ref="B94:D94"/>
    <mergeCell ref="E94:H94"/>
    <mergeCell ref="B134:H134"/>
    <mergeCell ref="E83:H83"/>
    <mergeCell ref="B112:D112"/>
    <mergeCell ref="G112:H112"/>
    <mergeCell ref="E112:F112"/>
    <mergeCell ref="B107:D107"/>
    <mergeCell ref="B111:H111"/>
    <mergeCell ref="B126:D126"/>
    <mergeCell ref="E132:F132"/>
    <mergeCell ref="G132:H132"/>
    <mergeCell ref="E131:F131"/>
    <mergeCell ref="B132:D132"/>
    <mergeCell ref="G133:H133"/>
    <mergeCell ref="C41:D41"/>
    <mergeCell ref="C42:D42"/>
    <mergeCell ref="C43:D43"/>
    <mergeCell ref="C44:D44"/>
    <mergeCell ref="B136:D136"/>
    <mergeCell ref="E136:F136"/>
    <mergeCell ref="B113:D113"/>
    <mergeCell ref="E127:H127"/>
    <mergeCell ref="B118:H118"/>
    <mergeCell ref="B121:D121"/>
    <mergeCell ref="B127:D127"/>
    <mergeCell ref="B119:D120"/>
    <mergeCell ref="G113:H113"/>
    <mergeCell ref="B117:H117"/>
    <mergeCell ref="E113:F113"/>
    <mergeCell ref="G119:G120"/>
    <mergeCell ref="G135:H135"/>
    <mergeCell ref="G136:H136"/>
    <mergeCell ref="B123:D123"/>
    <mergeCell ref="E119:E120"/>
    <mergeCell ref="F119:F120"/>
    <mergeCell ref="B135:D135"/>
    <mergeCell ref="C65:D65"/>
    <mergeCell ref="C66:D66"/>
    <mergeCell ref="C67:D67"/>
    <mergeCell ref="C68:D68"/>
    <mergeCell ref="E44:F44"/>
    <mergeCell ref="E50:H50"/>
    <mergeCell ref="G131:H131"/>
    <mergeCell ref="B131:D131"/>
    <mergeCell ref="B53:H53"/>
    <mergeCell ref="C69:D69"/>
    <mergeCell ref="C70:D70"/>
    <mergeCell ref="B50:D50"/>
    <mergeCell ref="E82:H82"/>
    <mergeCell ref="B74:H74"/>
    <mergeCell ref="B54:H54"/>
    <mergeCell ref="B51:D51"/>
    <mergeCell ref="E51:H51"/>
    <mergeCell ref="E48:G48"/>
    <mergeCell ref="E49:G49"/>
    <mergeCell ref="B72:H72"/>
    <mergeCell ref="E107:H107"/>
    <mergeCell ref="B110:H110"/>
    <mergeCell ref="B124:D124"/>
    <mergeCell ref="B122:D122"/>
    <mergeCell ref="B125:D125"/>
    <mergeCell ref="C40:D40"/>
    <mergeCell ref="B2:H2"/>
    <mergeCell ref="E29:H29"/>
    <mergeCell ref="E30:H30"/>
    <mergeCell ref="E31:H31"/>
    <mergeCell ref="E32:H32"/>
    <mergeCell ref="B29:D29"/>
    <mergeCell ref="B30:D30"/>
    <mergeCell ref="B31:D31"/>
    <mergeCell ref="B32:D32"/>
    <mergeCell ref="E26:F26"/>
    <mergeCell ref="E27:F27"/>
    <mergeCell ref="B5:H5"/>
    <mergeCell ref="B6:H6"/>
    <mergeCell ref="B7:H7"/>
    <mergeCell ref="E13:H13"/>
    <mergeCell ref="B15:H15"/>
    <mergeCell ref="B9:H9"/>
    <mergeCell ref="E22:H22"/>
    <mergeCell ref="B8:H8"/>
    <mergeCell ref="B13:D13"/>
    <mergeCell ref="B14:D14"/>
    <mergeCell ref="B10:H10"/>
    <mergeCell ref="B11:H11"/>
    <mergeCell ref="E14:H14"/>
    <mergeCell ref="B17:H17"/>
    <mergeCell ref="B16:H16"/>
    <mergeCell ref="B21:D21"/>
    <mergeCell ref="F18:H18"/>
    <mergeCell ref="B28:H28"/>
    <mergeCell ref="E25:H25"/>
    <mergeCell ref="B34:H34"/>
    <mergeCell ref="B25:D25"/>
    <mergeCell ref="B24:D24"/>
    <mergeCell ref="E24:H24"/>
    <mergeCell ref="D23:H23"/>
    <mergeCell ref="B26:D26"/>
    <mergeCell ref="B22:D22"/>
    <mergeCell ref="B18:E18"/>
    <mergeCell ref="B27:D27"/>
    <mergeCell ref="E21:H21"/>
    <mergeCell ref="B33:H33"/>
    <mergeCell ref="A104:A106"/>
    <mergeCell ref="B101:D101"/>
    <mergeCell ref="E101:H101"/>
    <mergeCell ref="B86:D86"/>
    <mergeCell ref="E86:H86"/>
    <mergeCell ref="B87:D87"/>
    <mergeCell ref="B100:H100"/>
    <mergeCell ref="E102:H102"/>
    <mergeCell ref="E105:H105"/>
    <mergeCell ref="E106:H106"/>
    <mergeCell ref="B102:D102"/>
    <mergeCell ref="B105:D105"/>
    <mergeCell ref="B106:D106"/>
    <mergeCell ref="B96:D96"/>
    <mergeCell ref="E96:H96"/>
    <mergeCell ref="B97:D97"/>
    <mergeCell ref="E97:H97"/>
    <mergeCell ref="E87:H87"/>
    <mergeCell ref="B88:D88"/>
    <mergeCell ref="E88:H88"/>
    <mergeCell ref="B35:D35"/>
    <mergeCell ref="E35:H35"/>
    <mergeCell ref="B36:D36"/>
    <mergeCell ref="B83:D83"/>
    <mergeCell ref="B82:D82"/>
    <mergeCell ref="B64:H64"/>
    <mergeCell ref="B73:H73"/>
    <mergeCell ref="B56:H56"/>
    <mergeCell ref="C75:D75"/>
    <mergeCell ref="C76:D76"/>
    <mergeCell ref="C77:D77"/>
    <mergeCell ref="C78:D78"/>
    <mergeCell ref="C79:D79"/>
    <mergeCell ref="C80:D80"/>
    <mergeCell ref="C48:D48"/>
    <mergeCell ref="C49:D49"/>
    <mergeCell ref="E36:H36"/>
    <mergeCell ref="B37:D37"/>
    <mergeCell ref="E37:H37"/>
    <mergeCell ref="E41:F41"/>
    <mergeCell ref="E42:F42"/>
    <mergeCell ref="B39:H39"/>
    <mergeCell ref="E40:F40"/>
    <mergeCell ref="B38:D38"/>
    <mergeCell ref="B184:H184"/>
    <mergeCell ref="B183:H183"/>
    <mergeCell ref="B133:D133"/>
    <mergeCell ref="E133:F133"/>
    <mergeCell ref="G169:H169"/>
    <mergeCell ref="B166:H166"/>
    <mergeCell ref="C170:F170"/>
    <mergeCell ref="G137:H137"/>
    <mergeCell ref="G138:H138"/>
    <mergeCell ref="G139:H139"/>
    <mergeCell ref="G140:H140"/>
    <mergeCell ref="C173:F173"/>
    <mergeCell ref="C174:F174"/>
    <mergeCell ref="C175:F175"/>
    <mergeCell ref="C176:F176"/>
    <mergeCell ref="C178:F178"/>
    <mergeCell ref="C179:F179"/>
    <mergeCell ref="B137:D137"/>
    <mergeCell ref="E137:F137"/>
    <mergeCell ref="C180:F180"/>
    <mergeCell ref="B139:D139"/>
    <mergeCell ref="E139:F139"/>
    <mergeCell ref="D3:H3"/>
    <mergeCell ref="D4:H4"/>
    <mergeCell ref="C181:F181"/>
    <mergeCell ref="B141:H141"/>
    <mergeCell ref="C171:F171"/>
    <mergeCell ref="C172:F172"/>
    <mergeCell ref="B146:H146"/>
    <mergeCell ref="B147:H147"/>
    <mergeCell ref="B148:H148"/>
    <mergeCell ref="C169:F169"/>
    <mergeCell ref="C161:H161"/>
    <mergeCell ref="C156:D156"/>
    <mergeCell ref="F156:H156"/>
    <mergeCell ref="C157:E157"/>
    <mergeCell ref="C158:H158"/>
    <mergeCell ref="C159:H159"/>
    <mergeCell ref="C160:H160"/>
    <mergeCell ref="B145:H145"/>
    <mergeCell ref="B152:H152"/>
    <mergeCell ref="C177:F177"/>
    <mergeCell ref="B153:H153"/>
    <mergeCell ref="B140:D140"/>
    <mergeCell ref="E140:F140"/>
    <mergeCell ref="G157:H157"/>
  </mergeCells>
  <conditionalFormatting sqref="E140:F140">
    <cfRule type="cellIs" dxfId="54" priority="3" operator="notEqual">
      <formula>$E$127</formula>
    </cfRule>
  </conditionalFormatting>
  <conditionalFormatting sqref="F18:H18">
    <cfRule type="containsText" dxfId="52" priority="1" operator="containsText" text="bude doplněno Zlínským krajem">
      <formula>NOT(ISERROR(SEARCH("bude doplněno Zlínským krajem",F18)))</formula>
    </cfRule>
  </conditionalFormatting>
  <conditionalFormatting sqref="G133:H133">
    <cfRule type="cellIs" dxfId="51" priority="2" operator="greaterThan">
      <formula>$I$135</formula>
    </cfRule>
  </conditionalFormatting>
  <dataValidations xWindow="583" yWindow="662" count="27">
    <dataValidation type="list" allowBlank="1" showInputMessage="1" showErrorMessage="1" prompt="Vyberte z následujících možností" sqref="E86:H88" xr:uid="{00000000-0002-0000-0000-000000000000}">
      <formula1>$I$86:$I$88</formula1>
    </dataValidation>
    <dataValidation type="list" allowBlank="1" showInputMessage="1" showErrorMessage="1" sqref="H41:H45" xr:uid="{00000000-0002-0000-0000-000001000000}">
      <formula1>$I$41:$I$42</formula1>
    </dataValidation>
    <dataValidation type="date" operator="greaterThanOrEqual" allowBlank="1" showInputMessage="1" showErrorMessage="1" error="Datum nemůže být dřívější než 1.6.2024." prompt="Datum nemůže být dřívější než 1.6.2024." sqref="E96:H96" xr:uid="{00000000-0002-0000-0000-000002000000}">
      <formula1>E93</formula1>
    </dataValidation>
    <dataValidation type="date" operator="lessThanOrEqual" allowBlank="1" showInputMessage="1" showErrorMessage="1" error="Nejzazší datum ukončení fyzické realizace projektu je 30.9.2027." prompt="Nejzazší datum ukončení fyzické realizace projektu je 30.9.2029." sqref="E97:H97" xr:uid="{00000000-0002-0000-0000-000003000000}">
      <formula1>E94</formula1>
    </dataValidation>
    <dataValidation type="whole" operator="greaterThanOrEqual" allowBlank="1" showInputMessage="1" showErrorMessage="1" sqref="G113:H113" xr:uid="{00000000-0002-0000-0000-000004000000}">
      <formula1>I113</formula1>
    </dataValidation>
    <dataValidation type="decimal" operator="greaterThan" allowBlank="1" showInputMessage="1" showErrorMessage="1" sqref="E132:F132" xr:uid="{00000000-0002-0000-0000-000005000000}">
      <formula1>I132</formula1>
    </dataValidation>
    <dataValidation type="decimal" operator="lessThanOrEqual" allowBlank="1" showInputMessage="1" showErrorMessage="1" prompt="Max. počet let poskytování stipendia je 3,5 roku" sqref="G126" xr:uid="{00000000-0002-0000-0000-000006000000}">
      <formula1>3.5</formula1>
    </dataValidation>
    <dataValidation type="whole" allowBlank="1" showInputMessage="1" showErrorMessage="1" error="Min. výše dotace je 51.000,- Kč._x000a_Max. výše dotace je 700 000,- Kč._x000a_Max. míra dotace je 50% celkových uznatelných výdajů." prompt="Min. výše dotace je 51 000 Kč_x000a_Max. výše dotace je 700 000 Kč._x000a_Max. míra dotace je 50 % celkových způsobilých výdajů." sqref="E133:F133" xr:uid="{00000000-0002-0000-0000-000007000000}">
      <formula1>51000</formula1>
      <formula2>700000</formula2>
    </dataValidation>
    <dataValidation type="textLength" operator="lessThan" allowBlank="1" showInputMessage="1" showErrorMessage="1" sqref="B146:H146 B148:H148" xr:uid="{00000000-0002-0000-0000-000008000000}">
      <formula1>I146</formula1>
    </dataValidation>
    <dataValidation type="textLength" operator="lessThan" allowBlank="1" showInputMessage="1" showErrorMessage="1" error="Délka textu max. 200 znaků." prompt="Délka textu max. 200 znaků." sqref="E17:H17 B17" xr:uid="{00000000-0002-0000-0000-000009000000}">
      <formula1>I17</formula1>
    </dataValidation>
    <dataValidation type="textLength" operator="lessThan" allowBlank="1" showInputMessage="1" showErrorMessage="1" error="Délka textu max. 200 znaků." prompt="Délka textu max. 200 znaků." sqref="C17" xr:uid="{00000000-0002-0000-0000-00000A000000}">
      <formula1>#REF!</formula1>
    </dataValidation>
    <dataValidation type="textLength" operator="lessThan" allowBlank="1" showInputMessage="1" showErrorMessage="1" error="Délka textu max. 200 znaků." prompt="Délka textu max. 200 znaků." sqref="D17" xr:uid="{00000000-0002-0000-0000-00000B000000}">
      <formula1>I47</formula1>
    </dataValidation>
    <dataValidation type="list" allowBlank="1" showInputMessage="1" showErrorMessage="1" prompt="Vyberte typ právní formy:" sqref="E22:H22" xr:uid="{00000000-0002-0000-0000-00000C000000}">
      <formula1>$I$45:$I$61</formula1>
    </dataValidation>
    <dataValidation type="list" allowBlank="1" showInputMessage="1" showErrorMessage="1" sqref="E101:H101" xr:uid="{00000000-0002-0000-0000-00000D000000}">
      <formula1>$I$101:$I$104</formula1>
    </dataValidation>
    <dataValidation type="whole" operator="lessThanOrEqual" allowBlank="1" showInputMessage="1" showErrorMessage="1" prompt="Max. počet let poskytování stipendia je 3 roky." sqref="G123:G125" xr:uid="{00000000-0002-0000-0000-00000E000000}">
      <formula1>3</formula1>
    </dataValidation>
    <dataValidation type="custom" allowBlank="1" showInputMessage="1" showErrorMessage="1" error="Předpokládané finanční zdroje se musí rovnat celkovým neinvestičním uznatelným výdajům (pole E120)" sqref="E140:F140" xr:uid="{00000000-0002-0000-0000-00000F000000}">
      <formula1>E127</formula1>
    </dataValidation>
    <dataValidation type="list" allowBlank="1" showInputMessage="1" showErrorMessage="1" prompt="Vyberte z nabízených možností." sqref="G170:G181" xr:uid="{00000000-0002-0000-0000-000010000000}">
      <formula1>$I$172:$I$174</formula1>
    </dataValidation>
    <dataValidation operator="greaterThan" allowBlank="1" showInputMessage="1" showErrorMessage="1" error="Datum nemůže být dřívější než 2.8.2016." sqref="E93:H93" xr:uid="{00000000-0002-0000-0000-000011000000}"/>
    <dataValidation operator="lessThan" allowBlank="1" showInputMessage="1" showErrorMessage="1" error="Nejzazší datum ukončení fyzické realizace projektu je 30.9.2017." sqref="E94:H94" xr:uid="{00000000-0002-0000-0000-000012000000}"/>
    <dataValidation type="whole" operator="greaterThanOrEqual" allowBlank="1" showInputMessage="1" showErrorMessage="1" sqref="E121:E126" xr:uid="{00000000-0002-0000-0000-000013000000}">
      <formula1>0</formula1>
    </dataValidation>
    <dataValidation type="whole" operator="greaterThanOrEqual" allowBlank="1" showInputMessage="1" showErrorMessage="1" prompt="Min. jednotková cena je 200.000 Kč" sqref="F122" xr:uid="{00000000-0002-0000-0000-000014000000}">
      <formula1>200000</formula1>
    </dataValidation>
    <dataValidation type="whole" operator="greaterThanOrEqual" allowBlank="1" showInputMessage="1" showErrorMessage="1" prompt="Min. jednotková cena je 100.000 Kč." sqref="F124" xr:uid="{00000000-0002-0000-0000-000015000000}">
      <formula1>100000</formula1>
    </dataValidation>
    <dataValidation type="whole" operator="greaterThanOrEqual" allowBlank="1" showInputMessage="1" showErrorMessage="1" prompt="Min. jednotková cena je 50.000 Kč." sqref="F126" xr:uid="{00000000-0002-0000-0000-000016000000}">
      <formula1>50000</formula1>
    </dataValidation>
    <dataValidation type="decimal" operator="lessThanOrEqual" allowBlank="1" showInputMessage="1" showErrorMessage="1" prompt="Max. počet let poskytování stipendia je 3 roky." sqref="G121:G122" xr:uid="{00000000-0002-0000-0000-000017000000}">
      <formula1>3</formula1>
    </dataValidation>
    <dataValidation type="whole" operator="greaterThanOrEqual" allowBlank="1" showInputMessage="1" showErrorMessage="1" prompt="Min. jednotková cena je 40.000 Kč." sqref="F123" xr:uid="{0FFCD27E-B146-4D4C-A12A-736A1CFC73D9}">
      <formula1>40000</formula1>
    </dataValidation>
    <dataValidation type="whole" operator="greaterThanOrEqual" allowBlank="1" showInputMessage="1" showErrorMessage="1" error="Min. 180.000 Kč" prompt="Min. jednotková cena je 120.000 Kč" sqref="F121" xr:uid="{D9DCBC59-7688-4E9C-AF61-557320D9130B}">
      <formula1>120000</formula1>
    </dataValidation>
    <dataValidation type="whole" operator="greaterThanOrEqual" allowBlank="1" showInputMessage="1" showErrorMessage="1" prompt="Min. jednotková cena je80.000 Kč." sqref="F125" xr:uid="{226C8DFA-D798-44FE-82A1-2D320E28F067}">
      <formula1>80000</formula1>
    </dataValidation>
  </dataValidations>
  <pageMargins left="0.59055118110236227" right="0.59055118110236227" top="0.47244094488188981" bottom="0.47244094488188981" header="0.31496062992125984" footer="0.31496062992125984"/>
  <pageSetup paperSize="9" scale="71" fitToHeight="0" orientation="portrait" r:id="rId1"/>
  <headerFooter>
    <oddFooter>Stránka &amp;P z &amp;N</oddFooter>
  </headerFooter>
  <rowBreaks count="1" manualBreakCount="1">
    <brk id="146" max="16383" man="1"/>
  </rowBreaks>
  <drawing r:id="rId2"/>
  <extLst>
    <ext xmlns:x14="http://schemas.microsoft.com/office/spreadsheetml/2009/9/main" uri="{78C0D931-6437-407d-A8EE-F0AAD7539E65}">
      <x14:conditionalFormattings>
        <x14:conditionalFormatting xmlns:xm="http://schemas.microsoft.com/office/excel/2006/main">
          <x14:cfRule type="containsText" priority="4" operator="containsText" id="{EE5267DE-4091-40FF-9F18-6AFCA4E9F04A}">
            <xm:f>NOT(ISERROR(SEARCH($I$86,E86)))</xm:f>
            <xm:f>$I$86</xm:f>
            <x14:dxf>
              <font>
                <color theme="0"/>
              </font>
              <fill>
                <patternFill>
                  <bgColor rgb="FFFF0000"/>
                </patternFill>
              </fill>
            </x14:dxf>
          </x14:cfRule>
          <xm:sqref>E86:H88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V248"/>
  <sheetViews>
    <sheetView view="pageBreakPreview" topLeftCell="A134" zoomScaleNormal="100" zoomScaleSheetLayoutView="100" workbookViewId="0">
      <selection activeCell="O11" sqref="O11:BD11"/>
    </sheetView>
  </sheetViews>
  <sheetFormatPr defaultColWidth="1.7109375" defaultRowHeight="14.25" x14ac:dyDescent="0.2"/>
  <cols>
    <col min="1" max="53" width="1.7109375" style="124"/>
    <col min="54" max="54" width="1.7109375" style="124" customWidth="1"/>
    <col min="55" max="55" width="1.7109375" style="124"/>
    <col min="56" max="56" width="1.5703125" style="124" customWidth="1"/>
    <col min="57" max="57" width="2" style="124" customWidth="1"/>
    <col min="58" max="60" width="5.140625" style="124" customWidth="1"/>
    <col min="61" max="61" width="27.140625" style="124" customWidth="1"/>
    <col min="62" max="62" width="28.28515625" style="124" customWidth="1"/>
    <col min="63" max="63" width="16.28515625" style="124" customWidth="1"/>
    <col min="64" max="64" width="1.7109375" style="124" customWidth="1"/>
    <col min="65" max="65" width="1.85546875" style="127" customWidth="1"/>
    <col min="66" max="74" width="1.7109375" style="127" customWidth="1"/>
    <col min="75" max="75" width="1.7109375" style="124" customWidth="1"/>
    <col min="76" max="79" width="1.7109375" style="124"/>
    <col min="80" max="80" width="1.7109375" style="124" customWidth="1"/>
    <col min="81" max="97" width="1.7109375" style="124"/>
    <col min="98" max="98" width="1.7109375" style="124" customWidth="1"/>
    <col min="99" max="309" width="1.7109375" style="124"/>
    <col min="310" max="310" width="1.7109375" style="124" customWidth="1"/>
    <col min="311" max="311" width="1.7109375" style="124"/>
    <col min="312" max="312" width="1.5703125" style="124" customWidth="1"/>
    <col min="313" max="313" width="2" style="124" customWidth="1"/>
    <col min="314" max="319" width="0" style="124" hidden="1" customWidth="1"/>
    <col min="320" max="320" width="1.7109375" style="124" customWidth="1"/>
    <col min="321" max="321" width="1.85546875" style="124" customWidth="1"/>
    <col min="322" max="331" width="1.7109375" style="124" customWidth="1"/>
    <col min="332" max="335" width="1.7109375" style="124"/>
    <col min="336" max="336" width="1.7109375" style="124" customWidth="1"/>
    <col min="337" max="353" width="1.7109375" style="124"/>
    <col min="354" max="354" width="1.7109375" style="124" customWidth="1"/>
    <col min="355" max="565" width="1.7109375" style="124"/>
    <col min="566" max="566" width="1.7109375" style="124" customWidth="1"/>
    <col min="567" max="567" width="1.7109375" style="124"/>
    <col min="568" max="568" width="1.5703125" style="124" customWidth="1"/>
    <col min="569" max="569" width="2" style="124" customWidth="1"/>
    <col min="570" max="575" width="0" style="124" hidden="1" customWidth="1"/>
    <col min="576" max="576" width="1.7109375" style="124" customWidth="1"/>
    <col min="577" max="577" width="1.85546875" style="124" customWidth="1"/>
    <col min="578" max="587" width="1.7109375" style="124" customWidth="1"/>
    <col min="588" max="591" width="1.7109375" style="124"/>
    <col min="592" max="592" width="1.7109375" style="124" customWidth="1"/>
    <col min="593" max="609" width="1.7109375" style="124"/>
    <col min="610" max="610" width="1.7109375" style="124" customWidth="1"/>
    <col min="611" max="821" width="1.7109375" style="124"/>
    <col min="822" max="822" width="1.7109375" style="124" customWidth="1"/>
    <col min="823" max="823" width="1.7109375" style="124"/>
    <col min="824" max="824" width="1.5703125" style="124" customWidth="1"/>
    <col min="825" max="825" width="2" style="124" customWidth="1"/>
    <col min="826" max="831" width="0" style="124" hidden="1" customWidth="1"/>
    <col min="832" max="832" width="1.7109375" style="124" customWidth="1"/>
    <col min="833" max="833" width="1.85546875" style="124" customWidth="1"/>
    <col min="834" max="843" width="1.7109375" style="124" customWidth="1"/>
    <col min="844" max="847" width="1.7109375" style="124"/>
    <col min="848" max="848" width="1.7109375" style="124" customWidth="1"/>
    <col min="849" max="865" width="1.7109375" style="124"/>
    <col min="866" max="866" width="1.7109375" style="124" customWidth="1"/>
    <col min="867" max="1077" width="1.7109375" style="124"/>
    <col min="1078" max="1078" width="1.7109375" style="124" customWidth="1"/>
    <col min="1079" max="1079" width="1.7109375" style="124"/>
    <col min="1080" max="1080" width="1.5703125" style="124" customWidth="1"/>
    <col min="1081" max="1081" width="2" style="124" customWidth="1"/>
    <col min="1082" max="1087" width="0" style="124" hidden="1" customWidth="1"/>
    <col min="1088" max="1088" width="1.7109375" style="124" customWidth="1"/>
    <col min="1089" max="1089" width="1.85546875" style="124" customWidth="1"/>
    <col min="1090" max="1099" width="1.7109375" style="124" customWidth="1"/>
    <col min="1100" max="1103" width="1.7109375" style="124"/>
    <col min="1104" max="1104" width="1.7109375" style="124" customWidth="1"/>
    <col min="1105" max="1121" width="1.7109375" style="124"/>
    <col min="1122" max="1122" width="1.7109375" style="124" customWidth="1"/>
    <col min="1123" max="1333" width="1.7109375" style="124"/>
    <col min="1334" max="1334" width="1.7109375" style="124" customWidth="1"/>
    <col min="1335" max="1335" width="1.7109375" style="124"/>
    <col min="1336" max="1336" width="1.5703125" style="124" customWidth="1"/>
    <col min="1337" max="1337" width="2" style="124" customWidth="1"/>
    <col min="1338" max="1343" width="0" style="124" hidden="1" customWidth="1"/>
    <col min="1344" max="1344" width="1.7109375" style="124" customWidth="1"/>
    <col min="1345" max="1345" width="1.85546875" style="124" customWidth="1"/>
    <col min="1346" max="1355" width="1.7109375" style="124" customWidth="1"/>
    <col min="1356" max="1359" width="1.7109375" style="124"/>
    <col min="1360" max="1360" width="1.7109375" style="124" customWidth="1"/>
    <col min="1361" max="1377" width="1.7109375" style="124"/>
    <col min="1378" max="1378" width="1.7109375" style="124" customWidth="1"/>
    <col min="1379" max="1589" width="1.7109375" style="124"/>
    <col min="1590" max="1590" width="1.7109375" style="124" customWidth="1"/>
    <col min="1591" max="1591" width="1.7109375" style="124"/>
    <col min="1592" max="1592" width="1.5703125" style="124" customWidth="1"/>
    <col min="1593" max="1593" width="2" style="124" customWidth="1"/>
    <col min="1594" max="1599" width="0" style="124" hidden="1" customWidth="1"/>
    <col min="1600" max="1600" width="1.7109375" style="124" customWidth="1"/>
    <col min="1601" max="1601" width="1.85546875" style="124" customWidth="1"/>
    <col min="1602" max="1611" width="1.7109375" style="124" customWidth="1"/>
    <col min="1612" max="1615" width="1.7109375" style="124"/>
    <col min="1616" max="1616" width="1.7109375" style="124" customWidth="1"/>
    <col min="1617" max="1633" width="1.7109375" style="124"/>
    <col min="1634" max="1634" width="1.7109375" style="124" customWidth="1"/>
    <col min="1635" max="1845" width="1.7109375" style="124"/>
    <col min="1846" max="1846" width="1.7109375" style="124" customWidth="1"/>
    <col min="1847" max="1847" width="1.7109375" style="124"/>
    <col min="1848" max="1848" width="1.5703125" style="124" customWidth="1"/>
    <col min="1849" max="1849" width="2" style="124" customWidth="1"/>
    <col min="1850" max="1855" width="0" style="124" hidden="1" customWidth="1"/>
    <col min="1856" max="1856" width="1.7109375" style="124" customWidth="1"/>
    <col min="1857" max="1857" width="1.85546875" style="124" customWidth="1"/>
    <col min="1858" max="1867" width="1.7109375" style="124" customWidth="1"/>
    <col min="1868" max="1871" width="1.7109375" style="124"/>
    <col min="1872" max="1872" width="1.7109375" style="124" customWidth="1"/>
    <col min="1873" max="1889" width="1.7109375" style="124"/>
    <col min="1890" max="1890" width="1.7109375" style="124" customWidth="1"/>
    <col min="1891" max="2101" width="1.7109375" style="124"/>
    <col min="2102" max="2102" width="1.7109375" style="124" customWidth="1"/>
    <col min="2103" max="2103" width="1.7109375" style="124"/>
    <col min="2104" max="2104" width="1.5703125" style="124" customWidth="1"/>
    <col min="2105" max="2105" width="2" style="124" customWidth="1"/>
    <col min="2106" max="2111" width="0" style="124" hidden="1" customWidth="1"/>
    <col min="2112" max="2112" width="1.7109375" style="124" customWidth="1"/>
    <col min="2113" max="2113" width="1.85546875" style="124" customWidth="1"/>
    <col min="2114" max="2123" width="1.7109375" style="124" customWidth="1"/>
    <col min="2124" max="2127" width="1.7109375" style="124"/>
    <col min="2128" max="2128" width="1.7109375" style="124" customWidth="1"/>
    <col min="2129" max="2145" width="1.7109375" style="124"/>
    <col min="2146" max="2146" width="1.7109375" style="124" customWidth="1"/>
    <col min="2147" max="2357" width="1.7109375" style="124"/>
    <col min="2358" max="2358" width="1.7109375" style="124" customWidth="1"/>
    <col min="2359" max="2359" width="1.7109375" style="124"/>
    <col min="2360" max="2360" width="1.5703125" style="124" customWidth="1"/>
    <col min="2361" max="2361" width="2" style="124" customWidth="1"/>
    <col min="2362" max="2367" width="0" style="124" hidden="1" customWidth="1"/>
    <col min="2368" max="2368" width="1.7109375" style="124" customWidth="1"/>
    <col min="2369" max="2369" width="1.85546875" style="124" customWidth="1"/>
    <col min="2370" max="2379" width="1.7109375" style="124" customWidth="1"/>
    <col min="2380" max="2383" width="1.7109375" style="124"/>
    <col min="2384" max="2384" width="1.7109375" style="124" customWidth="1"/>
    <col min="2385" max="2401" width="1.7109375" style="124"/>
    <col min="2402" max="2402" width="1.7109375" style="124" customWidth="1"/>
    <col min="2403" max="2613" width="1.7109375" style="124"/>
    <col min="2614" max="2614" width="1.7109375" style="124" customWidth="1"/>
    <col min="2615" max="2615" width="1.7109375" style="124"/>
    <col min="2616" max="2616" width="1.5703125" style="124" customWidth="1"/>
    <col min="2617" max="2617" width="2" style="124" customWidth="1"/>
    <col min="2618" max="2623" width="0" style="124" hidden="1" customWidth="1"/>
    <col min="2624" max="2624" width="1.7109375" style="124" customWidth="1"/>
    <col min="2625" max="2625" width="1.85546875" style="124" customWidth="1"/>
    <col min="2626" max="2635" width="1.7109375" style="124" customWidth="1"/>
    <col min="2636" max="2639" width="1.7109375" style="124"/>
    <col min="2640" max="2640" width="1.7109375" style="124" customWidth="1"/>
    <col min="2641" max="2657" width="1.7109375" style="124"/>
    <col min="2658" max="2658" width="1.7109375" style="124" customWidth="1"/>
    <col min="2659" max="2869" width="1.7109375" style="124"/>
    <col min="2870" max="2870" width="1.7109375" style="124" customWidth="1"/>
    <col min="2871" max="2871" width="1.7109375" style="124"/>
    <col min="2872" max="2872" width="1.5703125" style="124" customWidth="1"/>
    <col min="2873" max="2873" width="2" style="124" customWidth="1"/>
    <col min="2874" max="2879" width="0" style="124" hidden="1" customWidth="1"/>
    <col min="2880" max="2880" width="1.7109375" style="124" customWidth="1"/>
    <col min="2881" max="2881" width="1.85546875" style="124" customWidth="1"/>
    <col min="2882" max="2891" width="1.7109375" style="124" customWidth="1"/>
    <col min="2892" max="2895" width="1.7109375" style="124"/>
    <col min="2896" max="2896" width="1.7109375" style="124" customWidth="1"/>
    <col min="2897" max="2913" width="1.7109375" style="124"/>
    <col min="2914" max="2914" width="1.7109375" style="124" customWidth="1"/>
    <col min="2915" max="3125" width="1.7109375" style="124"/>
    <col min="3126" max="3126" width="1.7109375" style="124" customWidth="1"/>
    <col min="3127" max="3127" width="1.7109375" style="124"/>
    <col min="3128" max="3128" width="1.5703125" style="124" customWidth="1"/>
    <col min="3129" max="3129" width="2" style="124" customWidth="1"/>
    <col min="3130" max="3135" width="0" style="124" hidden="1" customWidth="1"/>
    <col min="3136" max="3136" width="1.7109375" style="124" customWidth="1"/>
    <col min="3137" max="3137" width="1.85546875" style="124" customWidth="1"/>
    <col min="3138" max="3147" width="1.7109375" style="124" customWidth="1"/>
    <col min="3148" max="3151" width="1.7109375" style="124"/>
    <col min="3152" max="3152" width="1.7109375" style="124" customWidth="1"/>
    <col min="3153" max="3169" width="1.7109375" style="124"/>
    <col min="3170" max="3170" width="1.7109375" style="124" customWidth="1"/>
    <col min="3171" max="3381" width="1.7109375" style="124"/>
    <col min="3382" max="3382" width="1.7109375" style="124" customWidth="1"/>
    <col min="3383" max="3383" width="1.7109375" style="124"/>
    <col min="3384" max="3384" width="1.5703125" style="124" customWidth="1"/>
    <col min="3385" max="3385" width="2" style="124" customWidth="1"/>
    <col min="3386" max="3391" width="0" style="124" hidden="1" customWidth="1"/>
    <col min="3392" max="3392" width="1.7109375" style="124" customWidth="1"/>
    <col min="3393" max="3393" width="1.85546875" style="124" customWidth="1"/>
    <col min="3394" max="3403" width="1.7109375" style="124" customWidth="1"/>
    <col min="3404" max="3407" width="1.7109375" style="124"/>
    <col min="3408" max="3408" width="1.7109375" style="124" customWidth="1"/>
    <col min="3409" max="3425" width="1.7109375" style="124"/>
    <col min="3426" max="3426" width="1.7109375" style="124" customWidth="1"/>
    <col min="3427" max="3637" width="1.7109375" style="124"/>
    <col min="3638" max="3638" width="1.7109375" style="124" customWidth="1"/>
    <col min="3639" max="3639" width="1.7109375" style="124"/>
    <col min="3640" max="3640" width="1.5703125" style="124" customWidth="1"/>
    <col min="3641" max="3641" width="2" style="124" customWidth="1"/>
    <col min="3642" max="3647" width="0" style="124" hidden="1" customWidth="1"/>
    <col min="3648" max="3648" width="1.7109375" style="124" customWidth="1"/>
    <col min="3649" max="3649" width="1.85546875" style="124" customWidth="1"/>
    <col min="3650" max="3659" width="1.7109375" style="124" customWidth="1"/>
    <col min="3660" max="3663" width="1.7109375" style="124"/>
    <col min="3664" max="3664" width="1.7109375" style="124" customWidth="1"/>
    <col min="3665" max="3681" width="1.7109375" style="124"/>
    <col min="3682" max="3682" width="1.7109375" style="124" customWidth="1"/>
    <col min="3683" max="3893" width="1.7109375" style="124"/>
    <col min="3894" max="3894" width="1.7109375" style="124" customWidth="1"/>
    <col min="3895" max="3895" width="1.7109375" style="124"/>
    <col min="3896" max="3896" width="1.5703125" style="124" customWidth="1"/>
    <col min="3897" max="3897" width="2" style="124" customWidth="1"/>
    <col min="3898" max="3903" width="0" style="124" hidden="1" customWidth="1"/>
    <col min="3904" max="3904" width="1.7109375" style="124" customWidth="1"/>
    <col min="3905" max="3905" width="1.85546875" style="124" customWidth="1"/>
    <col min="3906" max="3915" width="1.7109375" style="124" customWidth="1"/>
    <col min="3916" max="3919" width="1.7109375" style="124"/>
    <col min="3920" max="3920" width="1.7109375" style="124" customWidth="1"/>
    <col min="3921" max="3937" width="1.7109375" style="124"/>
    <col min="3938" max="3938" width="1.7109375" style="124" customWidth="1"/>
    <col min="3939" max="4149" width="1.7109375" style="124"/>
    <col min="4150" max="4150" width="1.7109375" style="124" customWidth="1"/>
    <col min="4151" max="4151" width="1.7109375" style="124"/>
    <col min="4152" max="4152" width="1.5703125" style="124" customWidth="1"/>
    <col min="4153" max="4153" width="2" style="124" customWidth="1"/>
    <col min="4154" max="4159" width="0" style="124" hidden="1" customWidth="1"/>
    <col min="4160" max="4160" width="1.7109375" style="124" customWidth="1"/>
    <col min="4161" max="4161" width="1.85546875" style="124" customWidth="1"/>
    <col min="4162" max="4171" width="1.7109375" style="124" customWidth="1"/>
    <col min="4172" max="4175" width="1.7109375" style="124"/>
    <col min="4176" max="4176" width="1.7109375" style="124" customWidth="1"/>
    <col min="4177" max="4193" width="1.7109375" style="124"/>
    <col min="4194" max="4194" width="1.7109375" style="124" customWidth="1"/>
    <col min="4195" max="4405" width="1.7109375" style="124"/>
    <col min="4406" max="4406" width="1.7109375" style="124" customWidth="1"/>
    <col min="4407" max="4407" width="1.7109375" style="124"/>
    <col min="4408" max="4408" width="1.5703125" style="124" customWidth="1"/>
    <col min="4409" max="4409" width="2" style="124" customWidth="1"/>
    <col min="4410" max="4415" width="0" style="124" hidden="1" customWidth="1"/>
    <col min="4416" max="4416" width="1.7109375" style="124" customWidth="1"/>
    <col min="4417" max="4417" width="1.85546875" style="124" customWidth="1"/>
    <col min="4418" max="4427" width="1.7109375" style="124" customWidth="1"/>
    <col min="4428" max="4431" width="1.7109375" style="124"/>
    <col min="4432" max="4432" width="1.7109375" style="124" customWidth="1"/>
    <col min="4433" max="4449" width="1.7109375" style="124"/>
    <col min="4450" max="4450" width="1.7109375" style="124" customWidth="1"/>
    <col min="4451" max="4661" width="1.7109375" style="124"/>
    <col min="4662" max="4662" width="1.7109375" style="124" customWidth="1"/>
    <col min="4663" max="4663" width="1.7109375" style="124"/>
    <col min="4664" max="4664" width="1.5703125" style="124" customWidth="1"/>
    <col min="4665" max="4665" width="2" style="124" customWidth="1"/>
    <col min="4666" max="4671" width="0" style="124" hidden="1" customWidth="1"/>
    <col min="4672" max="4672" width="1.7109375" style="124" customWidth="1"/>
    <col min="4673" max="4673" width="1.85546875" style="124" customWidth="1"/>
    <col min="4674" max="4683" width="1.7109375" style="124" customWidth="1"/>
    <col min="4684" max="4687" width="1.7109375" style="124"/>
    <col min="4688" max="4688" width="1.7109375" style="124" customWidth="1"/>
    <col min="4689" max="4705" width="1.7109375" style="124"/>
    <col min="4706" max="4706" width="1.7109375" style="124" customWidth="1"/>
    <col min="4707" max="4917" width="1.7109375" style="124"/>
    <col min="4918" max="4918" width="1.7109375" style="124" customWidth="1"/>
    <col min="4919" max="4919" width="1.7109375" style="124"/>
    <col min="4920" max="4920" width="1.5703125" style="124" customWidth="1"/>
    <col min="4921" max="4921" width="2" style="124" customWidth="1"/>
    <col min="4922" max="4927" width="0" style="124" hidden="1" customWidth="1"/>
    <col min="4928" max="4928" width="1.7109375" style="124" customWidth="1"/>
    <col min="4929" max="4929" width="1.85546875" style="124" customWidth="1"/>
    <col min="4930" max="4939" width="1.7109375" style="124" customWidth="1"/>
    <col min="4940" max="4943" width="1.7109375" style="124"/>
    <col min="4944" max="4944" width="1.7109375" style="124" customWidth="1"/>
    <col min="4945" max="4961" width="1.7109375" style="124"/>
    <col min="4962" max="4962" width="1.7109375" style="124" customWidth="1"/>
    <col min="4963" max="5173" width="1.7109375" style="124"/>
    <col min="5174" max="5174" width="1.7109375" style="124" customWidth="1"/>
    <col min="5175" max="5175" width="1.7109375" style="124"/>
    <col min="5176" max="5176" width="1.5703125" style="124" customWidth="1"/>
    <col min="5177" max="5177" width="2" style="124" customWidth="1"/>
    <col min="5178" max="5183" width="0" style="124" hidden="1" customWidth="1"/>
    <col min="5184" max="5184" width="1.7109375" style="124" customWidth="1"/>
    <col min="5185" max="5185" width="1.85546875" style="124" customWidth="1"/>
    <col min="5186" max="5195" width="1.7109375" style="124" customWidth="1"/>
    <col min="5196" max="5199" width="1.7109375" style="124"/>
    <col min="5200" max="5200" width="1.7109375" style="124" customWidth="1"/>
    <col min="5201" max="5217" width="1.7109375" style="124"/>
    <col min="5218" max="5218" width="1.7109375" style="124" customWidth="1"/>
    <col min="5219" max="5429" width="1.7109375" style="124"/>
    <col min="5430" max="5430" width="1.7109375" style="124" customWidth="1"/>
    <col min="5431" max="5431" width="1.7109375" style="124"/>
    <col min="5432" max="5432" width="1.5703125" style="124" customWidth="1"/>
    <col min="5433" max="5433" width="2" style="124" customWidth="1"/>
    <col min="5434" max="5439" width="0" style="124" hidden="1" customWidth="1"/>
    <col min="5440" max="5440" width="1.7109375" style="124" customWidth="1"/>
    <col min="5441" max="5441" width="1.85546875" style="124" customWidth="1"/>
    <col min="5442" max="5451" width="1.7109375" style="124" customWidth="1"/>
    <col min="5452" max="5455" width="1.7109375" style="124"/>
    <col min="5456" max="5456" width="1.7109375" style="124" customWidth="1"/>
    <col min="5457" max="5473" width="1.7109375" style="124"/>
    <col min="5474" max="5474" width="1.7109375" style="124" customWidth="1"/>
    <col min="5475" max="5685" width="1.7109375" style="124"/>
    <col min="5686" max="5686" width="1.7109375" style="124" customWidth="1"/>
    <col min="5687" max="5687" width="1.7109375" style="124"/>
    <col min="5688" max="5688" width="1.5703125" style="124" customWidth="1"/>
    <col min="5689" max="5689" width="2" style="124" customWidth="1"/>
    <col min="5690" max="5695" width="0" style="124" hidden="1" customWidth="1"/>
    <col min="5696" max="5696" width="1.7109375" style="124" customWidth="1"/>
    <col min="5697" max="5697" width="1.85546875" style="124" customWidth="1"/>
    <col min="5698" max="5707" width="1.7109375" style="124" customWidth="1"/>
    <col min="5708" max="5711" width="1.7109375" style="124"/>
    <col min="5712" max="5712" width="1.7109375" style="124" customWidth="1"/>
    <col min="5713" max="5729" width="1.7109375" style="124"/>
    <col min="5730" max="5730" width="1.7109375" style="124" customWidth="1"/>
    <col min="5731" max="5941" width="1.7109375" style="124"/>
    <col min="5942" max="5942" width="1.7109375" style="124" customWidth="1"/>
    <col min="5943" max="5943" width="1.7109375" style="124"/>
    <col min="5944" max="5944" width="1.5703125" style="124" customWidth="1"/>
    <col min="5945" max="5945" width="2" style="124" customWidth="1"/>
    <col min="5946" max="5951" width="0" style="124" hidden="1" customWidth="1"/>
    <col min="5952" max="5952" width="1.7109375" style="124" customWidth="1"/>
    <col min="5953" max="5953" width="1.85546875" style="124" customWidth="1"/>
    <col min="5954" max="5963" width="1.7109375" style="124" customWidth="1"/>
    <col min="5964" max="5967" width="1.7109375" style="124"/>
    <col min="5968" max="5968" width="1.7109375" style="124" customWidth="1"/>
    <col min="5969" max="5985" width="1.7109375" style="124"/>
    <col min="5986" max="5986" width="1.7109375" style="124" customWidth="1"/>
    <col min="5987" max="6197" width="1.7109375" style="124"/>
    <col min="6198" max="6198" width="1.7109375" style="124" customWidth="1"/>
    <col min="6199" max="6199" width="1.7109375" style="124"/>
    <col min="6200" max="6200" width="1.5703125" style="124" customWidth="1"/>
    <col min="6201" max="6201" width="2" style="124" customWidth="1"/>
    <col min="6202" max="6207" width="0" style="124" hidden="1" customWidth="1"/>
    <col min="6208" max="6208" width="1.7109375" style="124" customWidth="1"/>
    <col min="6209" max="6209" width="1.85546875" style="124" customWidth="1"/>
    <col min="6210" max="6219" width="1.7109375" style="124" customWidth="1"/>
    <col min="6220" max="6223" width="1.7109375" style="124"/>
    <col min="6224" max="6224" width="1.7109375" style="124" customWidth="1"/>
    <col min="6225" max="6241" width="1.7109375" style="124"/>
    <col min="6242" max="6242" width="1.7109375" style="124" customWidth="1"/>
    <col min="6243" max="6453" width="1.7109375" style="124"/>
    <col min="6454" max="6454" width="1.7109375" style="124" customWidth="1"/>
    <col min="6455" max="6455" width="1.7109375" style="124"/>
    <col min="6456" max="6456" width="1.5703125" style="124" customWidth="1"/>
    <col min="6457" max="6457" width="2" style="124" customWidth="1"/>
    <col min="6458" max="6463" width="0" style="124" hidden="1" customWidth="1"/>
    <col min="6464" max="6464" width="1.7109375" style="124" customWidth="1"/>
    <col min="6465" max="6465" width="1.85546875" style="124" customWidth="1"/>
    <col min="6466" max="6475" width="1.7109375" style="124" customWidth="1"/>
    <col min="6476" max="6479" width="1.7109375" style="124"/>
    <col min="6480" max="6480" width="1.7109375" style="124" customWidth="1"/>
    <col min="6481" max="6497" width="1.7109375" style="124"/>
    <col min="6498" max="6498" width="1.7109375" style="124" customWidth="1"/>
    <col min="6499" max="6709" width="1.7109375" style="124"/>
    <col min="6710" max="6710" width="1.7109375" style="124" customWidth="1"/>
    <col min="6711" max="6711" width="1.7109375" style="124"/>
    <col min="6712" max="6712" width="1.5703125" style="124" customWidth="1"/>
    <col min="6713" max="6713" width="2" style="124" customWidth="1"/>
    <col min="6714" max="6719" width="0" style="124" hidden="1" customWidth="1"/>
    <col min="6720" max="6720" width="1.7109375" style="124" customWidth="1"/>
    <col min="6721" max="6721" width="1.85546875" style="124" customWidth="1"/>
    <col min="6722" max="6731" width="1.7109375" style="124" customWidth="1"/>
    <col min="6732" max="6735" width="1.7109375" style="124"/>
    <col min="6736" max="6736" width="1.7109375" style="124" customWidth="1"/>
    <col min="6737" max="6753" width="1.7109375" style="124"/>
    <col min="6754" max="6754" width="1.7109375" style="124" customWidth="1"/>
    <col min="6755" max="6965" width="1.7109375" style="124"/>
    <col min="6966" max="6966" width="1.7109375" style="124" customWidth="1"/>
    <col min="6967" max="6967" width="1.7109375" style="124"/>
    <col min="6968" max="6968" width="1.5703125" style="124" customWidth="1"/>
    <col min="6969" max="6969" width="2" style="124" customWidth="1"/>
    <col min="6970" max="6975" width="0" style="124" hidden="1" customWidth="1"/>
    <col min="6976" max="6976" width="1.7109375" style="124" customWidth="1"/>
    <col min="6977" max="6977" width="1.85546875" style="124" customWidth="1"/>
    <col min="6978" max="6987" width="1.7109375" style="124" customWidth="1"/>
    <col min="6988" max="6991" width="1.7109375" style="124"/>
    <col min="6992" max="6992" width="1.7109375" style="124" customWidth="1"/>
    <col min="6993" max="7009" width="1.7109375" style="124"/>
    <col min="7010" max="7010" width="1.7109375" style="124" customWidth="1"/>
    <col min="7011" max="7221" width="1.7109375" style="124"/>
    <col min="7222" max="7222" width="1.7109375" style="124" customWidth="1"/>
    <col min="7223" max="7223" width="1.7109375" style="124"/>
    <col min="7224" max="7224" width="1.5703125" style="124" customWidth="1"/>
    <col min="7225" max="7225" width="2" style="124" customWidth="1"/>
    <col min="7226" max="7231" width="0" style="124" hidden="1" customWidth="1"/>
    <col min="7232" max="7232" width="1.7109375" style="124" customWidth="1"/>
    <col min="7233" max="7233" width="1.85546875" style="124" customWidth="1"/>
    <col min="7234" max="7243" width="1.7109375" style="124" customWidth="1"/>
    <col min="7244" max="7247" width="1.7109375" style="124"/>
    <col min="7248" max="7248" width="1.7109375" style="124" customWidth="1"/>
    <col min="7249" max="7265" width="1.7109375" style="124"/>
    <col min="7266" max="7266" width="1.7109375" style="124" customWidth="1"/>
    <col min="7267" max="7477" width="1.7109375" style="124"/>
    <col min="7478" max="7478" width="1.7109375" style="124" customWidth="1"/>
    <col min="7479" max="7479" width="1.7109375" style="124"/>
    <col min="7480" max="7480" width="1.5703125" style="124" customWidth="1"/>
    <col min="7481" max="7481" width="2" style="124" customWidth="1"/>
    <col min="7482" max="7487" width="0" style="124" hidden="1" customWidth="1"/>
    <col min="7488" max="7488" width="1.7109375" style="124" customWidth="1"/>
    <col min="7489" max="7489" width="1.85546875" style="124" customWidth="1"/>
    <col min="7490" max="7499" width="1.7109375" style="124" customWidth="1"/>
    <col min="7500" max="7503" width="1.7109375" style="124"/>
    <col min="7504" max="7504" width="1.7109375" style="124" customWidth="1"/>
    <col min="7505" max="7521" width="1.7109375" style="124"/>
    <col min="7522" max="7522" width="1.7109375" style="124" customWidth="1"/>
    <col min="7523" max="7733" width="1.7109375" style="124"/>
    <col min="7734" max="7734" width="1.7109375" style="124" customWidth="1"/>
    <col min="7735" max="7735" width="1.7109375" style="124"/>
    <col min="7736" max="7736" width="1.5703125" style="124" customWidth="1"/>
    <col min="7737" max="7737" width="2" style="124" customWidth="1"/>
    <col min="7738" max="7743" width="0" style="124" hidden="1" customWidth="1"/>
    <col min="7744" max="7744" width="1.7109375" style="124" customWidth="1"/>
    <col min="7745" max="7745" width="1.85546875" style="124" customWidth="1"/>
    <col min="7746" max="7755" width="1.7109375" style="124" customWidth="1"/>
    <col min="7756" max="7759" width="1.7109375" style="124"/>
    <col min="7760" max="7760" width="1.7109375" style="124" customWidth="1"/>
    <col min="7761" max="7777" width="1.7109375" style="124"/>
    <col min="7778" max="7778" width="1.7109375" style="124" customWidth="1"/>
    <col min="7779" max="7989" width="1.7109375" style="124"/>
    <col min="7990" max="7990" width="1.7109375" style="124" customWidth="1"/>
    <col min="7991" max="7991" width="1.7109375" style="124"/>
    <col min="7992" max="7992" width="1.5703125" style="124" customWidth="1"/>
    <col min="7993" max="7993" width="2" style="124" customWidth="1"/>
    <col min="7994" max="7999" width="0" style="124" hidden="1" customWidth="1"/>
    <col min="8000" max="8000" width="1.7109375" style="124" customWidth="1"/>
    <col min="8001" max="8001" width="1.85546875" style="124" customWidth="1"/>
    <col min="8002" max="8011" width="1.7109375" style="124" customWidth="1"/>
    <col min="8012" max="8015" width="1.7109375" style="124"/>
    <col min="8016" max="8016" width="1.7109375" style="124" customWidth="1"/>
    <col min="8017" max="8033" width="1.7109375" style="124"/>
    <col min="8034" max="8034" width="1.7109375" style="124" customWidth="1"/>
    <col min="8035" max="8245" width="1.7109375" style="124"/>
    <col min="8246" max="8246" width="1.7109375" style="124" customWidth="1"/>
    <col min="8247" max="8247" width="1.7109375" style="124"/>
    <col min="8248" max="8248" width="1.5703125" style="124" customWidth="1"/>
    <col min="8249" max="8249" width="2" style="124" customWidth="1"/>
    <col min="8250" max="8255" width="0" style="124" hidden="1" customWidth="1"/>
    <col min="8256" max="8256" width="1.7109375" style="124" customWidth="1"/>
    <col min="8257" max="8257" width="1.85546875" style="124" customWidth="1"/>
    <col min="8258" max="8267" width="1.7109375" style="124" customWidth="1"/>
    <col min="8268" max="8271" width="1.7109375" style="124"/>
    <col min="8272" max="8272" width="1.7109375" style="124" customWidth="1"/>
    <col min="8273" max="8289" width="1.7109375" style="124"/>
    <col min="8290" max="8290" width="1.7109375" style="124" customWidth="1"/>
    <col min="8291" max="8501" width="1.7109375" style="124"/>
    <col min="8502" max="8502" width="1.7109375" style="124" customWidth="1"/>
    <col min="8503" max="8503" width="1.7109375" style="124"/>
    <col min="8504" max="8504" width="1.5703125" style="124" customWidth="1"/>
    <col min="8505" max="8505" width="2" style="124" customWidth="1"/>
    <col min="8506" max="8511" width="0" style="124" hidden="1" customWidth="1"/>
    <col min="8512" max="8512" width="1.7109375" style="124" customWidth="1"/>
    <col min="8513" max="8513" width="1.85546875" style="124" customWidth="1"/>
    <col min="8514" max="8523" width="1.7109375" style="124" customWidth="1"/>
    <col min="8524" max="8527" width="1.7109375" style="124"/>
    <col min="8528" max="8528" width="1.7109375" style="124" customWidth="1"/>
    <col min="8529" max="8545" width="1.7109375" style="124"/>
    <col min="8546" max="8546" width="1.7109375" style="124" customWidth="1"/>
    <col min="8547" max="8757" width="1.7109375" style="124"/>
    <col min="8758" max="8758" width="1.7109375" style="124" customWidth="1"/>
    <col min="8759" max="8759" width="1.7109375" style="124"/>
    <col min="8760" max="8760" width="1.5703125" style="124" customWidth="1"/>
    <col min="8761" max="8761" width="2" style="124" customWidth="1"/>
    <col min="8762" max="8767" width="0" style="124" hidden="1" customWidth="1"/>
    <col min="8768" max="8768" width="1.7109375" style="124" customWidth="1"/>
    <col min="8769" max="8769" width="1.85546875" style="124" customWidth="1"/>
    <col min="8770" max="8779" width="1.7109375" style="124" customWidth="1"/>
    <col min="8780" max="8783" width="1.7109375" style="124"/>
    <col min="8784" max="8784" width="1.7109375" style="124" customWidth="1"/>
    <col min="8785" max="8801" width="1.7109375" style="124"/>
    <col min="8802" max="8802" width="1.7109375" style="124" customWidth="1"/>
    <col min="8803" max="9013" width="1.7109375" style="124"/>
    <col min="9014" max="9014" width="1.7109375" style="124" customWidth="1"/>
    <col min="9015" max="9015" width="1.7109375" style="124"/>
    <col min="9016" max="9016" width="1.5703125" style="124" customWidth="1"/>
    <col min="9017" max="9017" width="2" style="124" customWidth="1"/>
    <col min="9018" max="9023" width="0" style="124" hidden="1" customWidth="1"/>
    <col min="9024" max="9024" width="1.7109375" style="124" customWidth="1"/>
    <col min="9025" max="9025" width="1.85546875" style="124" customWidth="1"/>
    <col min="9026" max="9035" width="1.7109375" style="124" customWidth="1"/>
    <col min="9036" max="9039" width="1.7109375" style="124"/>
    <col min="9040" max="9040" width="1.7109375" style="124" customWidth="1"/>
    <col min="9041" max="9057" width="1.7109375" style="124"/>
    <col min="9058" max="9058" width="1.7109375" style="124" customWidth="1"/>
    <col min="9059" max="9269" width="1.7109375" style="124"/>
    <col min="9270" max="9270" width="1.7109375" style="124" customWidth="1"/>
    <col min="9271" max="9271" width="1.7109375" style="124"/>
    <col min="9272" max="9272" width="1.5703125" style="124" customWidth="1"/>
    <col min="9273" max="9273" width="2" style="124" customWidth="1"/>
    <col min="9274" max="9279" width="0" style="124" hidden="1" customWidth="1"/>
    <col min="9280" max="9280" width="1.7109375" style="124" customWidth="1"/>
    <col min="9281" max="9281" width="1.85546875" style="124" customWidth="1"/>
    <col min="9282" max="9291" width="1.7109375" style="124" customWidth="1"/>
    <col min="9292" max="9295" width="1.7109375" style="124"/>
    <col min="9296" max="9296" width="1.7109375" style="124" customWidth="1"/>
    <col min="9297" max="9313" width="1.7109375" style="124"/>
    <col min="9314" max="9314" width="1.7109375" style="124" customWidth="1"/>
    <col min="9315" max="9525" width="1.7109375" style="124"/>
    <col min="9526" max="9526" width="1.7109375" style="124" customWidth="1"/>
    <col min="9527" max="9527" width="1.7109375" style="124"/>
    <col min="9528" max="9528" width="1.5703125" style="124" customWidth="1"/>
    <col min="9529" max="9529" width="2" style="124" customWidth="1"/>
    <col min="9530" max="9535" width="0" style="124" hidden="1" customWidth="1"/>
    <col min="9536" max="9536" width="1.7109375" style="124" customWidth="1"/>
    <col min="9537" max="9537" width="1.85546875" style="124" customWidth="1"/>
    <col min="9538" max="9547" width="1.7109375" style="124" customWidth="1"/>
    <col min="9548" max="9551" width="1.7109375" style="124"/>
    <col min="9552" max="9552" width="1.7109375" style="124" customWidth="1"/>
    <col min="9553" max="9569" width="1.7109375" style="124"/>
    <col min="9570" max="9570" width="1.7109375" style="124" customWidth="1"/>
    <col min="9571" max="9781" width="1.7109375" style="124"/>
    <col min="9782" max="9782" width="1.7109375" style="124" customWidth="1"/>
    <col min="9783" max="9783" width="1.7109375" style="124"/>
    <col min="9784" max="9784" width="1.5703125" style="124" customWidth="1"/>
    <col min="9785" max="9785" width="2" style="124" customWidth="1"/>
    <col min="9786" max="9791" width="0" style="124" hidden="1" customWidth="1"/>
    <col min="9792" max="9792" width="1.7109375" style="124" customWidth="1"/>
    <col min="9793" max="9793" width="1.85546875" style="124" customWidth="1"/>
    <col min="9794" max="9803" width="1.7109375" style="124" customWidth="1"/>
    <col min="9804" max="9807" width="1.7109375" style="124"/>
    <col min="9808" max="9808" width="1.7109375" style="124" customWidth="1"/>
    <col min="9809" max="9825" width="1.7109375" style="124"/>
    <col min="9826" max="9826" width="1.7109375" style="124" customWidth="1"/>
    <col min="9827" max="10037" width="1.7109375" style="124"/>
    <col min="10038" max="10038" width="1.7109375" style="124" customWidth="1"/>
    <col min="10039" max="10039" width="1.7109375" style="124"/>
    <col min="10040" max="10040" width="1.5703125" style="124" customWidth="1"/>
    <col min="10041" max="10041" width="2" style="124" customWidth="1"/>
    <col min="10042" max="10047" width="0" style="124" hidden="1" customWidth="1"/>
    <col min="10048" max="10048" width="1.7109375" style="124" customWidth="1"/>
    <col min="10049" max="10049" width="1.85546875" style="124" customWidth="1"/>
    <col min="10050" max="10059" width="1.7109375" style="124" customWidth="1"/>
    <col min="10060" max="10063" width="1.7109375" style="124"/>
    <col min="10064" max="10064" width="1.7109375" style="124" customWidth="1"/>
    <col min="10065" max="10081" width="1.7109375" style="124"/>
    <col min="10082" max="10082" width="1.7109375" style="124" customWidth="1"/>
    <col min="10083" max="10293" width="1.7109375" style="124"/>
    <col min="10294" max="10294" width="1.7109375" style="124" customWidth="1"/>
    <col min="10295" max="10295" width="1.7109375" style="124"/>
    <col min="10296" max="10296" width="1.5703125" style="124" customWidth="1"/>
    <col min="10297" max="10297" width="2" style="124" customWidth="1"/>
    <col min="10298" max="10303" width="0" style="124" hidden="1" customWidth="1"/>
    <col min="10304" max="10304" width="1.7109375" style="124" customWidth="1"/>
    <col min="10305" max="10305" width="1.85546875" style="124" customWidth="1"/>
    <col min="10306" max="10315" width="1.7109375" style="124" customWidth="1"/>
    <col min="10316" max="10319" width="1.7109375" style="124"/>
    <col min="10320" max="10320" width="1.7109375" style="124" customWidth="1"/>
    <col min="10321" max="10337" width="1.7109375" style="124"/>
    <col min="10338" max="10338" width="1.7109375" style="124" customWidth="1"/>
    <col min="10339" max="10549" width="1.7109375" style="124"/>
    <col min="10550" max="10550" width="1.7109375" style="124" customWidth="1"/>
    <col min="10551" max="10551" width="1.7109375" style="124"/>
    <col min="10552" max="10552" width="1.5703125" style="124" customWidth="1"/>
    <col min="10553" max="10553" width="2" style="124" customWidth="1"/>
    <col min="10554" max="10559" width="0" style="124" hidden="1" customWidth="1"/>
    <col min="10560" max="10560" width="1.7109375" style="124" customWidth="1"/>
    <col min="10561" max="10561" width="1.85546875" style="124" customWidth="1"/>
    <col min="10562" max="10571" width="1.7109375" style="124" customWidth="1"/>
    <col min="10572" max="10575" width="1.7109375" style="124"/>
    <col min="10576" max="10576" width="1.7109375" style="124" customWidth="1"/>
    <col min="10577" max="10593" width="1.7109375" style="124"/>
    <col min="10594" max="10594" width="1.7109375" style="124" customWidth="1"/>
    <col min="10595" max="10805" width="1.7109375" style="124"/>
    <col min="10806" max="10806" width="1.7109375" style="124" customWidth="1"/>
    <col min="10807" max="10807" width="1.7109375" style="124"/>
    <col min="10808" max="10808" width="1.5703125" style="124" customWidth="1"/>
    <col min="10809" max="10809" width="2" style="124" customWidth="1"/>
    <col min="10810" max="10815" width="0" style="124" hidden="1" customWidth="1"/>
    <col min="10816" max="10816" width="1.7109375" style="124" customWidth="1"/>
    <col min="10817" max="10817" width="1.85546875" style="124" customWidth="1"/>
    <col min="10818" max="10827" width="1.7109375" style="124" customWidth="1"/>
    <col min="10828" max="10831" width="1.7109375" style="124"/>
    <col min="10832" max="10832" width="1.7109375" style="124" customWidth="1"/>
    <col min="10833" max="10849" width="1.7109375" style="124"/>
    <col min="10850" max="10850" width="1.7109375" style="124" customWidth="1"/>
    <col min="10851" max="11061" width="1.7109375" style="124"/>
    <col min="11062" max="11062" width="1.7109375" style="124" customWidth="1"/>
    <col min="11063" max="11063" width="1.7109375" style="124"/>
    <col min="11064" max="11064" width="1.5703125" style="124" customWidth="1"/>
    <col min="11065" max="11065" width="2" style="124" customWidth="1"/>
    <col min="11066" max="11071" width="0" style="124" hidden="1" customWidth="1"/>
    <col min="11072" max="11072" width="1.7109375" style="124" customWidth="1"/>
    <col min="11073" max="11073" width="1.85546875" style="124" customWidth="1"/>
    <col min="11074" max="11083" width="1.7109375" style="124" customWidth="1"/>
    <col min="11084" max="11087" width="1.7109375" style="124"/>
    <col min="11088" max="11088" width="1.7109375" style="124" customWidth="1"/>
    <col min="11089" max="11105" width="1.7109375" style="124"/>
    <col min="11106" max="11106" width="1.7109375" style="124" customWidth="1"/>
    <col min="11107" max="11317" width="1.7109375" style="124"/>
    <col min="11318" max="11318" width="1.7109375" style="124" customWidth="1"/>
    <col min="11319" max="11319" width="1.7109375" style="124"/>
    <col min="11320" max="11320" width="1.5703125" style="124" customWidth="1"/>
    <col min="11321" max="11321" width="2" style="124" customWidth="1"/>
    <col min="11322" max="11327" width="0" style="124" hidden="1" customWidth="1"/>
    <col min="11328" max="11328" width="1.7109375" style="124" customWidth="1"/>
    <col min="11329" max="11329" width="1.85546875" style="124" customWidth="1"/>
    <col min="11330" max="11339" width="1.7109375" style="124" customWidth="1"/>
    <col min="11340" max="11343" width="1.7109375" style="124"/>
    <col min="11344" max="11344" width="1.7109375" style="124" customWidth="1"/>
    <col min="11345" max="11361" width="1.7109375" style="124"/>
    <col min="11362" max="11362" width="1.7109375" style="124" customWidth="1"/>
    <col min="11363" max="11573" width="1.7109375" style="124"/>
    <col min="11574" max="11574" width="1.7109375" style="124" customWidth="1"/>
    <col min="11575" max="11575" width="1.7109375" style="124"/>
    <col min="11576" max="11576" width="1.5703125" style="124" customWidth="1"/>
    <col min="11577" max="11577" width="2" style="124" customWidth="1"/>
    <col min="11578" max="11583" width="0" style="124" hidden="1" customWidth="1"/>
    <col min="11584" max="11584" width="1.7109375" style="124" customWidth="1"/>
    <col min="11585" max="11585" width="1.85546875" style="124" customWidth="1"/>
    <col min="11586" max="11595" width="1.7109375" style="124" customWidth="1"/>
    <col min="11596" max="11599" width="1.7109375" style="124"/>
    <col min="11600" max="11600" width="1.7109375" style="124" customWidth="1"/>
    <col min="11601" max="11617" width="1.7109375" style="124"/>
    <col min="11618" max="11618" width="1.7109375" style="124" customWidth="1"/>
    <col min="11619" max="11829" width="1.7109375" style="124"/>
    <col min="11830" max="11830" width="1.7109375" style="124" customWidth="1"/>
    <col min="11831" max="11831" width="1.7109375" style="124"/>
    <col min="11832" max="11832" width="1.5703125" style="124" customWidth="1"/>
    <col min="11833" max="11833" width="2" style="124" customWidth="1"/>
    <col min="11834" max="11839" width="0" style="124" hidden="1" customWidth="1"/>
    <col min="11840" max="11840" width="1.7109375" style="124" customWidth="1"/>
    <col min="11841" max="11841" width="1.85546875" style="124" customWidth="1"/>
    <col min="11842" max="11851" width="1.7109375" style="124" customWidth="1"/>
    <col min="11852" max="11855" width="1.7109375" style="124"/>
    <col min="11856" max="11856" width="1.7109375" style="124" customWidth="1"/>
    <col min="11857" max="11873" width="1.7109375" style="124"/>
    <col min="11874" max="11874" width="1.7109375" style="124" customWidth="1"/>
    <col min="11875" max="12085" width="1.7109375" style="124"/>
    <col min="12086" max="12086" width="1.7109375" style="124" customWidth="1"/>
    <col min="12087" max="12087" width="1.7109375" style="124"/>
    <col min="12088" max="12088" width="1.5703125" style="124" customWidth="1"/>
    <col min="12089" max="12089" width="2" style="124" customWidth="1"/>
    <col min="12090" max="12095" width="0" style="124" hidden="1" customWidth="1"/>
    <col min="12096" max="12096" width="1.7109375" style="124" customWidth="1"/>
    <col min="12097" max="12097" width="1.85546875" style="124" customWidth="1"/>
    <col min="12098" max="12107" width="1.7109375" style="124" customWidth="1"/>
    <col min="12108" max="12111" width="1.7109375" style="124"/>
    <col min="12112" max="12112" width="1.7109375" style="124" customWidth="1"/>
    <col min="12113" max="12129" width="1.7109375" style="124"/>
    <col min="12130" max="12130" width="1.7109375" style="124" customWidth="1"/>
    <col min="12131" max="12341" width="1.7109375" style="124"/>
    <col min="12342" max="12342" width="1.7109375" style="124" customWidth="1"/>
    <col min="12343" max="12343" width="1.7109375" style="124"/>
    <col min="12344" max="12344" width="1.5703125" style="124" customWidth="1"/>
    <col min="12345" max="12345" width="2" style="124" customWidth="1"/>
    <col min="12346" max="12351" width="0" style="124" hidden="1" customWidth="1"/>
    <col min="12352" max="12352" width="1.7109375" style="124" customWidth="1"/>
    <col min="12353" max="12353" width="1.85546875" style="124" customWidth="1"/>
    <col min="12354" max="12363" width="1.7109375" style="124" customWidth="1"/>
    <col min="12364" max="12367" width="1.7109375" style="124"/>
    <col min="12368" max="12368" width="1.7109375" style="124" customWidth="1"/>
    <col min="12369" max="12385" width="1.7109375" style="124"/>
    <col min="12386" max="12386" width="1.7109375" style="124" customWidth="1"/>
    <col min="12387" max="12597" width="1.7109375" style="124"/>
    <col min="12598" max="12598" width="1.7109375" style="124" customWidth="1"/>
    <col min="12599" max="12599" width="1.7109375" style="124"/>
    <col min="12600" max="12600" width="1.5703125" style="124" customWidth="1"/>
    <col min="12601" max="12601" width="2" style="124" customWidth="1"/>
    <col min="12602" max="12607" width="0" style="124" hidden="1" customWidth="1"/>
    <col min="12608" max="12608" width="1.7109375" style="124" customWidth="1"/>
    <col min="12609" max="12609" width="1.85546875" style="124" customWidth="1"/>
    <col min="12610" max="12619" width="1.7109375" style="124" customWidth="1"/>
    <col min="12620" max="12623" width="1.7109375" style="124"/>
    <col min="12624" max="12624" width="1.7109375" style="124" customWidth="1"/>
    <col min="12625" max="12641" width="1.7109375" style="124"/>
    <col min="12642" max="12642" width="1.7109375" style="124" customWidth="1"/>
    <col min="12643" max="12853" width="1.7109375" style="124"/>
    <col min="12854" max="12854" width="1.7109375" style="124" customWidth="1"/>
    <col min="12855" max="12855" width="1.7109375" style="124"/>
    <col min="12856" max="12856" width="1.5703125" style="124" customWidth="1"/>
    <col min="12857" max="12857" width="2" style="124" customWidth="1"/>
    <col min="12858" max="12863" width="0" style="124" hidden="1" customWidth="1"/>
    <col min="12864" max="12864" width="1.7109375" style="124" customWidth="1"/>
    <col min="12865" max="12865" width="1.85546875" style="124" customWidth="1"/>
    <col min="12866" max="12875" width="1.7109375" style="124" customWidth="1"/>
    <col min="12876" max="12879" width="1.7109375" style="124"/>
    <col min="12880" max="12880" width="1.7109375" style="124" customWidth="1"/>
    <col min="12881" max="12897" width="1.7109375" style="124"/>
    <col min="12898" max="12898" width="1.7109375" style="124" customWidth="1"/>
    <col min="12899" max="13109" width="1.7109375" style="124"/>
    <col min="13110" max="13110" width="1.7109375" style="124" customWidth="1"/>
    <col min="13111" max="13111" width="1.7109375" style="124"/>
    <col min="13112" max="13112" width="1.5703125" style="124" customWidth="1"/>
    <col min="13113" max="13113" width="2" style="124" customWidth="1"/>
    <col min="13114" max="13119" width="0" style="124" hidden="1" customWidth="1"/>
    <col min="13120" max="13120" width="1.7109375" style="124" customWidth="1"/>
    <col min="13121" max="13121" width="1.85546875" style="124" customWidth="1"/>
    <col min="13122" max="13131" width="1.7109375" style="124" customWidth="1"/>
    <col min="13132" max="13135" width="1.7109375" style="124"/>
    <col min="13136" max="13136" width="1.7109375" style="124" customWidth="1"/>
    <col min="13137" max="13153" width="1.7109375" style="124"/>
    <col min="13154" max="13154" width="1.7109375" style="124" customWidth="1"/>
    <col min="13155" max="13365" width="1.7109375" style="124"/>
    <col min="13366" max="13366" width="1.7109375" style="124" customWidth="1"/>
    <col min="13367" max="13367" width="1.7109375" style="124"/>
    <col min="13368" max="13368" width="1.5703125" style="124" customWidth="1"/>
    <col min="13369" max="13369" width="2" style="124" customWidth="1"/>
    <col min="13370" max="13375" width="0" style="124" hidden="1" customWidth="1"/>
    <col min="13376" max="13376" width="1.7109375" style="124" customWidth="1"/>
    <col min="13377" max="13377" width="1.85546875" style="124" customWidth="1"/>
    <col min="13378" max="13387" width="1.7109375" style="124" customWidth="1"/>
    <col min="13388" max="13391" width="1.7109375" style="124"/>
    <col min="13392" max="13392" width="1.7109375" style="124" customWidth="1"/>
    <col min="13393" max="13409" width="1.7109375" style="124"/>
    <col min="13410" max="13410" width="1.7109375" style="124" customWidth="1"/>
    <col min="13411" max="13621" width="1.7109375" style="124"/>
    <col min="13622" max="13622" width="1.7109375" style="124" customWidth="1"/>
    <col min="13623" max="13623" width="1.7109375" style="124"/>
    <col min="13624" max="13624" width="1.5703125" style="124" customWidth="1"/>
    <col min="13625" max="13625" width="2" style="124" customWidth="1"/>
    <col min="13626" max="13631" width="0" style="124" hidden="1" customWidth="1"/>
    <col min="13632" max="13632" width="1.7109375" style="124" customWidth="1"/>
    <col min="13633" max="13633" width="1.85546875" style="124" customWidth="1"/>
    <col min="13634" max="13643" width="1.7109375" style="124" customWidth="1"/>
    <col min="13644" max="13647" width="1.7109375" style="124"/>
    <col min="13648" max="13648" width="1.7109375" style="124" customWidth="1"/>
    <col min="13649" max="13665" width="1.7109375" style="124"/>
    <col min="13666" max="13666" width="1.7109375" style="124" customWidth="1"/>
    <col min="13667" max="13877" width="1.7109375" style="124"/>
    <col min="13878" max="13878" width="1.7109375" style="124" customWidth="1"/>
    <col min="13879" max="13879" width="1.7109375" style="124"/>
    <col min="13880" max="13880" width="1.5703125" style="124" customWidth="1"/>
    <col min="13881" max="13881" width="2" style="124" customWidth="1"/>
    <col min="13882" max="13887" width="0" style="124" hidden="1" customWidth="1"/>
    <col min="13888" max="13888" width="1.7109375" style="124" customWidth="1"/>
    <col min="13889" max="13889" width="1.85546875" style="124" customWidth="1"/>
    <col min="13890" max="13899" width="1.7109375" style="124" customWidth="1"/>
    <col min="13900" max="13903" width="1.7109375" style="124"/>
    <col min="13904" max="13904" width="1.7109375" style="124" customWidth="1"/>
    <col min="13905" max="13921" width="1.7109375" style="124"/>
    <col min="13922" max="13922" width="1.7109375" style="124" customWidth="1"/>
    <col min="13923" max="14133" width="1.7109375" style="124"/>
    <col min="14134" max="14134" width="1.7109375" style="124" customWidth="1"/>
    <col min="14135" max="14135" width="1.7109375" style="124"/>
    <col min="14136" max="14136" width="1.5703125" style="124" customWidth="1"/>
    <col min="14137" max="14137" width="2" style="124" customWidth="1"/>
    <col min="14138" max="14143" width="0" style="124" hidden="1" customWidth="1"/>
    <col min="14144" max="14144" width="1.7109375" style="124" customWidth="1"/>
    <col min="14145" max="14145" width="1.85546875" style="124" customWidth="1"/>
    <col min="14146" max="14155" width="1.7109375" style="124" customWidth="1"/>
    <col min="14156" max="14159" width="1.7109375" style="124"/>
    <col min="14160" max="14160" width="1.7109375" style="124" customWidth="1"/>
    <col min="14161" max="14177" width="1.7109375" style="124"/>
    <col min="14178" max="14178" width="1.7109375" style="124" customWidth="1"/>
    <col min="14179" max="14389" width="1.7109375" style="124"/>
    <col min="14390" max="14390" width="1.7109375" style="124" customWidth="1"/>
    <col min="14391" max="14391" width="1.7109375" style="124"/>
    <col min="14392" max="14392" width="1.5703125" style="124" customWidth="1"/>
    <col min="14393" max="14393" width="2" style="124" customWidth="1"/>
    <col min="14394" max="14399" width="0" style="124" hidden="1" customWidth="1"/>
    <col min="14400" max="14400" width="1.7109375" style="124" customWidth="1"/>
    <col min="14401" max="14401" width="1.85546875" style="124" customWidth="1"/>
    <col min="14402" max="14411" width="1.7109375" style="124" customWidth="1"/>
    <col min="14412" max="14415" width="1.7109375" style="124"/>
    <col min="14416" max="14416" width="1.7109375" style="124" customWidth="1"/>
    <col min="14417" max="14433" width="1.7109375" style="124"/>
    <col min="14434" max="14434" width="1.7109375" style="124" customWidth="1"/>
    <col min="14435" max="14645" width="1.7109375" style="124"/>
    <col min="14646" max="14646" width="1.7109375" style="124" customWidth="1"/>
    <col min="14647" max="14647" width="1.7109375" style="124"/>
    <col min="14648" max="14648" width="1.5703125" style="124" customWidth="1"/>
    <col min="14649" max="14649" width="2" style="124" customWidth="1"/>
    <col min="14650" max="14655" width="0" style="124" hidden="1" customWidth="1"/>
    <col min="14656" max="14656" width="1.7109375" style="124" customWidth="1"/>
    <col min="14657" max="14657" width="1.85546875" style="124" customWidth="1"/>
    <col min="14658" max="14667" width="1.7109375" style="124" customWidth="1"/>
    <col min="14668" max="14671" width="1.7109375" style="124"/>
    <col min="14672" max="14672" width="1.7109375" style="124" customWidth="1"/>
    <col min="14673" max="14689" width="1.7109375" style="124"/>
    <col min="14690" max="14690" width="1.7109375" style="124" customWidth="1"/>
    <col min="14691" max="14901" width="1.7109375" style="124"/>
    <col min="14902" max="14902" width="1.7109375" style="124" customWidth="1"/>
    <col min="14903" max="14903" width="1.7109375" style="124"/>
    <col min="14904" max="14904" width="1.5703125" style="124" customWidth="1"/>
    <col min="14905" max="14905" width="2" style="124" customWidth="1"/>
    <col min="14906" max="14911" width="0" style="124" hidden="1" customWidth="1"/>
    <col min="14912" max="14912" width="1.7109375" style="124" customWidth="1"/>
    <col min="14913" max="14913" width="1.85546875" style="124" customWidth="1"/>
    <col min="14914" max="14923" width="1.7109375" style="124" customWidth="1"/>
    <col min="14924" max="14927" width="1.7109375" style="124"/>
    <col min="14928" max="14928" width="1.7109375" style="124" customWidth="1"/>
    <col min="14929" max="14945" width="1.7109375" style="124"/>
    <col min="14946" max="14946" width="1.7109375" style="124" customWidth="1"/>
    <col min="14947" max="15157" width="1.7109375" style="124"/>
    <col min="15158" max="15158" width="1.7109375" style="124" customWidth="1"/>
    <col min="15159" max="15159" width="1.7109375" style="124"/>
    <col min="15160" max="15160" width="1.5703125" style="124" customWidth="1"/>
    <col min="15161" max="15161" width="2" style="124" customWidth="1"/>
    <col min="15162" max="15167" width="0" style="124" hidden="1" customWidth="1"/>
    <col min="15168" max="15168" width="1.7109375" style="124" customWidth="1"/>
    <col min="15169" max="15169" width="1.85546875" style="124" customWidth="1"/>
    <col min="15170" max="15179" width="1.7109375" style="124" customWidth="1"/>
    <col min="15180" max="15183" width="1.7109375" style="124"/>
    <col min="15184" max="15184" width="1.7109375" style="124" customWidth="1"/>
    <col min="15185" max="15201" width="1.7109375" style="124"/>
    <col min="15202" max="15202" width="1.7109375" style="124" customWidth="1"/>
    <col min="15203" max="15413" width="1.7109375" style="124"/>
    <col min="15414" max="15414" width="1.7109375" style="124" customWidth="1"/>
    <col min="15415" max="15415" width="1.7109375" style="124"/>
    <col min="15416" max="15416" width="1.5703125" style="124" customWidth="1"/>
    <col min="15417" max="15417" width="2" style="124" customWidth="1"/>
    <col min="15418" max="15423" width="0" style="124" hidden="1" customWidth="1"/>
    <col min="15424" max="15424" width="1.7109375" style="124" customWidth="1"/>
    <col min="15425" max="15425" width="1.85546875" style="124" customWidth="1"/>
    <col min="15426" max="15435" width="1.7109375" style="124" customWidth="1"/>
    <col min="15436" max="15439" width="1.7109375" style="124"/>
    <col min="15440" max="15440" width="1.7109375" style="124" customWidth="1"/>
    <col min="15441" max="15457" width="1.7109375" style="124"/>
    <col min="15458" max="15458" width="1.7109375" style="124" customWidth="1"/>
    <col min="15459" max="15669" width="1.7109375" style="124"/>
    <col min="15670" max="15670" width="1.7109375" style="124" customWidth="1"/>
    <col min="15671" max="15671" width="1.7109375" style="124"/>
    <col min="15672" max="15672" width="1.5703125" style="124" customWidth="1"/>
    <col min="15673" max="15673" width="2" style="124" customWidth="1"/>
    <col min="15674" max="15679" width="0" style="124" hidden="1" customWidth="1"/>
    <col min="15680" max="15680" width="1.7109375" style="124" customWidth="1"/>
    <col min="15681" max="15681" width="1.85546875" style="124" customWidth="1"/>
    <col min="15682" max="15691" width="1.7109375" style="124" customWidth="1"/>
    <col min="15692" max="15695" width="1.7109375" style="124"/>
    <col min="15696" max="15696" width="1.7109375" style="124" customWidth="1"/>
    <col min="15697" max="15713" width="1.7109375" style="124"/>
    <col min="15714" max="15714" width="1.7109375" style="124" customWidth="1"/>
    <col min="15715" max="15925" width="1.7109375" style="124"/>
    <col min="15926" max="15926" width="1.7109375" style="124" customWidth="1"/>
    <col min="15927" max="15927" width="1.7109375" style="124"/>
    <col min="15928" max="15928" width="1.5703125" style="124" customWidth="1"/>
    <col min="15929" max="15929" width="2" style="124" customWidth="1"/>
    <col min="15930" max="15935" width="0" style="124" hidden="1" customWidth="1"/>
    <col min="15936" max="15936" width="1.7109375" style="124" customWidth="1"/>
    <col min="15937" max="15937" width="1.85546875" style="124" customWidth="1"/>
    <col min="15938" max="15947" width="1.7109375" style="124" customWidth="1"/>
    <col min="15948" max="15951" width="1.7109375" style="124"/>
    <col min="15952" max="15952" width="1.7109375" style="124" customWidth="1"/>
    <col min="15953" max="15969" width="1.7109375" style="124"/>
    <col min="15970" max="15970" width="1.7109375" style="124" customWidth="1"/>
    <col min="15971" max="16181" width="1.7109375" style="124"/>
    <col min="16182" max="16182" width="1.7109375" style="124" customWidth="1"/>
    <col min="16183" max="16183" width="1.7109375" style="124"/>
    <col min="16184" max="16184" width="1.5703125" style="124" customWidth="1"/>
    <col min="16185" max="16185" width="2" style="124" customWidth="1"/>
    <col min="16186" max="16191" width="0" style="124" hidden="1" customWidth="1"/>
    <col min="16192" max="16192" width="1.7109375" style="124" customWidth="1"/>
    <col min="16193" max="16193" width="1.85546875" style="124" customWidth="1"/>
    <col min="16194" max="16203" width="1.7109375" style="124" customWidth="1"/>
    <col min="16204" max="16207" width="1.7109375" style="124"/>
    <col min="16208" max="16208" width="1.7109375" style="124" customWidth="1"/>
    <col min="16209" max="16225" width="1.7109375" style="124"/>
    <col min="16226" max="16226" width="1.7109375" style="124" customWidth="1"/>
    <col min="16227" max="16384" width="1.7109375" style="124"/>
  </cols>
  <sheetData>
    <row r="1" spans="1:62" ht="25.5" customHeight="1" x14ac:dyDescent="0.3">
      <c r="M1" s="814" t="s">
        <v>24</v>
      </c>
      <c r="N1" s="815"/>
      <c r="O1" s="815"/>
      <c r="P1" s="815"/>
      <c r="Q1" s="815"/>
      <c r="R1" s="815"/>
      <c r="S1" s="815"/>
      <c r="T1" s="815"/>
      <c r="U1" s="815"/>
      <c r="V1" s="815"/>
      <c r="W1" s="815"/>
      <c r="X1" s="815"/>
      <c r="Y1" s="815"/>
      <c r="Z1" s="815"/>
      <c r="AA1" s="815"/>
      <c r="AB1" s="815"/>
      <c r="AC1" s="815"/>
      <c r="AD1" s="815"/>
      <c r="AE1" s="815"/>
      <c r="AF1" s="815"/>
      <c r="AG1" s="815"/>
      <c r="AH1" s="815"/>
      <c r="AI1" s="815"/>
      <c r="AJ1" s="815"/>
      <c r="AK1" s="815"/>
      <c r="AL1" s="815"/>
      <c r="AM1" s="815"/>
      <c r="AN1" s="815"/>
      <c r="AO1" s="815"/>
      <c r="AP1" s="815"/>
      <c r="AQ1" s="815"/>
      <c r="AR1" s="815"/>
      <c r="AS1" s="815"/>
      <c r="AT1" s="815"/>
      <c r="AU1" s="815"/>
      <c r="AV1" s="815"/>
      <c r="AW1" s="815"/>
      <c r="AX1" s="815"/>
      <c r="AY1" s="815"/>
      <c r="AZ1" s="815"/>
      <c r="BA1" s="815"/>
      <c r="BB1" s="815"/>
      <c r="BC1" s="815"/>
      <c r="BD1" s="815"/>
      <c r="BE1" s="815"/>
      <c r="BG1" s="125"/>
      <c r="BI1" s="126" t="s">
        <v>180</v>
      </c>
      <c r="BJ1" s="24"/>
    </row>
    <row r="2" spans="1:62" ht="19.5" customHeight="1" x14ac:dyDescent="0.2">
      <c r="M2" s="816" t="s">
        <v>178</v>
      </c>
      <c r="N2" s="817"/>
      <c r="O2" s="817"/>
      <c r="P2" s="817"/>
      <c r="Q2" s="817"/>
      <c r="R2" s="817"/>
      <c r="S2" s="817"/>
      <c r="T2" s="817"/>
      <c r="U2" s="817"/>
      <c r="V2" s="817"/>
      <c r="W2" s="817"/>
      <c r="X2" s="817"/>
      <c r="Y2" s="817"/>
      <c r="Z2" s="817"/>
      <c r="AA2" s="817"/>
      <c r="AB2" s="817"/>
      <c r="AC2" s="817"/>
      <c r="AD2" s="817"/>
      <c r="AE2" s="817"/>
      <c r="AF2" s="817"/>
      <c r="AG2" s="817"/>
      <c r="AH2" s="817"/>
      <c r="AI2" s="817"/>
      <c r="AJ2" s="817"/>
      <c r="AK2" s="817"/>
      <c r="AL2" s="817"/>
      <c r="AM2" s="817"/>
      <c r="AN2" s="817"/>
      <c r="AO2" s="817"/>
      <c r="AP2" s="817"/>
      <c r="AQ2" s="817"/>
      <c r="AR2" s="817"/>
      <c r="AS2" s="817"/>
      <c r="AT2" s="817"/>
      <c r="AU2" s="817"/>
      <c r="AV2" s="817"/>
      <c r="AW2" s="817"/>
      <c r="AX2" s="817"/>
      <c r="AY2" s="817"/>
      <c r="AZ2" s="817"/>
      <c r="BA2" s="817"/>
      <c r="BB2" s="817"/>
      <c r="BC2" s="817"/>
      <c r="BD2" s="817"/>
      <c r="BE2" s="817"/>
      <c r="BG2" s="128"/>
      <c r="BH2" s="125"/>
      <c r="BI2" s="129" t="s">
        <v>181</v>
      </c>
      <c r="BJ2" s="24"/>
    </row>
    <row r="3" spans="1:62" ht="34.5" customHeight="1" x14ac:dyDescent="0.3">
      <c r="A3" s="818" t="s">
        <v>334</v>
      </c>
      <c r="B3" s="819"/>
      <c r="C3" s="819"/>
      <c r="D3" s="819"/>
      <c r="E3" s="819"/>
      <c r="F3" s="819"/>
      <c r="G3" s="819"/>
      <c r="H3" s="819"/>
      <c r="I3" s="819"/>
      <c r="J3" s="819"/>
      <c r="K3" s="819"/>
      <c r="L3" s="819"/>
      <c r="M3" s="819"/>
      <c r="N3" s="819"/>
      <c r="O3" s="819"/>
      <c r="P3" s="819"/>
      <c r="Q3" s="819"/>
      <c r="R3" s="819"/>
      <c r="S3" s="819"/>
      <c r="T3" s="819"/>
      <c r="U3" s="819"/>
      <c r="V3" s="819"/>
      <c r="W3" s="819"/>
      <c r="X3" s="819"/>
      <c r="Y3" s="819"/>
      <c r="Z3" s="819"/>
      <c r="AA3" s="819"/>
      <c r="AB3" s="819"/>
      <c r="AC3" s="819"/>
      <c r="AD3" s="819"/>
      <c r="AE3" s="819"/>
      <c r="AF3" s="819"/>
      <c r="AG3" s="819"/>
      <c r="AH3" s="819"/>
      <c r="AI3" s="819"/>
      <c r="AJ3" s="819"/>
      <c r="AK3" s="819"/>
      <c r="AL3" s="819"/>
      <c r="AM3" s="819"/>
      <c r="AN3" s="819"/>
      <c r="AO3" s="819"/>
      <c r="AP3" s="819"/>
      <c r="AQ3" s="819"/>
      <c r="AR3" s="819"/>
      <c r="AS3" s="819"/>
      <c r="AT3" s="819"/>
      <c r="AU3" s="819"/>
      <c r="AV3" s="819"/>
      <c r="AW3" s="819"/>
      <c r="AX3" s="819"/>
      <c r="AY3" s="819"/>
      <c r="AZ3" s="819"/>
      <c r="BA3" s="819"/>
      <c r="BB3" s="819"/>
      <c r="BC3" s="819"/>
      <c r="BD3" s="819"/>
      <c r="BE3" s="819"/>
      <c r="BG3" s="128"/>
      <c r="BH3" s="125"/>
      <c r="BI3" s="126" t="s">
        <v>182</v>
      </c>
      <c r="BJ3" s="24"/>
    </row>
    <row r="4" spans="1:62" ht="30.6" customHeight="1" x14ac:dyDescent="0.45">
      <c r="A4" s="820" t="s">
        <v>183</v>
      </c>
      <c r="B4" s="821"/>
      <c r="C4" s="821"/>
      <c r="D4" s="821"/>
      <c r="E4" s="821"/>
      <c r="F4" s="821"/>
      <c r="G4" s="821"/>
      <c r="H4" s="821"/>
      <c r="I4" s="821"/>
      <c r="J4" s="821"/>
      <c r="K4" s="821"/>
      <c r="L4" s="821"/>
      <c r="M4" s="821"/>
      <c r="N4" s="821"/>
      <c r="O4" s="821"/>
      <c r="P4" s="821"/>
      <c r="Q4" s="821"/>
      <c r="R4" s="821"/>
      <c r="S4" s="821"/>
      <c r="T4" s="821"/>
      <c r="U4" s="821"/>
      <c r="V4" s="821"/>
      <c r="W4" s="821"/>
      <c r="X4" s="821"/>
      <c r="Y4" s="821"/>
      <c r="Z4" s="821"/>
      <c r="AA4" s="821"/>
      <c r="AB4" s="821"/>
      <c r="AC4" s="821"/>
      <c r="AD4" s="821"/>
      <c r="AE4" s="821"/>
      <c r="AF4" s="821"/>
      <c r="AG4" s="821"/>
      <c r="AH4" s="821"/>
      <c r="AI4" s="821"/>
      <c r="AJ4" s="821"/>
      <c r="AK4" s="821"/>
      <c r="AL4" s="821"/>
      <c r="AM4" s="821"/>
      <c r="AN4" s="821"/>
      <c r="AO4" s="821"/>
      <c r="AP4" s="821"/>
      <c r="AQ4" s="821"/>
      <c r="AR4" s="821"/>
      <c r="AS4" s="821"/>
      <c r="AT4" s="821"/>
      <c r="AU4" s="821"/>
      <c r="AV4" s="821"/>
      <c r="AW4" s="821"/>
      <c r="AX4" s="821"/>
      <c r="AY4" s="821"/>
      <c r="AZ4" s="821"/>
      <c r="BA4" s="822"/>
      <c r="BB4" s="822"/>
      <c r="BC4" s="822"/>
      <c r="BD4" s="822"/>
      <c r="BE4" s="822"/>
      <c r="BI4" s="126" t="s">
        <v>184</v>
      </c>
      <c r="BJ4" s="24"/>
    </row>
    <row r="5" spans="1:62" ht="15" x14ac:dyDescent="0.25">
      <c r="A5" s="823" t="s">
        <v>185</v>
      </c>
      <c r="B5" s="823"/>
      <c r="C5" s="823"/>
      <c r="D5" s="823"/>
      <c r="E5" s="823"/>
      <c r="F5" s="823"/>
      <c r="G5" s="823"/>
      <c r="H5" s="823"/>
      <c r="I5" s="823"/>
      <c r="J5" s="823"/>
      <c r="K5" s="823"/>
      <c r="L5" s="823"/>
      <c r="M5" s="823"/>
      <c r="N5" s="823"/>
      <c r="O5" s="823"/>
      <c r="P5" s="823"/>
      <c r="Q5" s="823"/>
      <c r="R5" s="823"/>
      <c r="S5" s="823"/>
      <c r="T5" s="823"/>
      <c r="U5" s="823"/>
      <c r="V5" s="823"/>
      <c r="W5" s="823"/>
      <c r="X5" s="823"/>
      <c r="Y5" s="823"/>
      <c r="Z5" s="823"/>
      <c r="AA5" s="823"/>
      <c r="AB5" s="823"/>
      <c r="AC5" s="823"/>
      <c r="AD5" s="823"/>
      <c r="AE5" s="823"/>
      <c r="AF5" s="823"/>
      <c r="AG5" s="823"/>
      <c r="AH5" s="823"/>
      <c r="AI5" s="823"/>
      <c r="AJ5" s="823"/>
      <c r="AK5" s="823"/>
      <c r="AL5" s="823"/>
      <c r="AM5" s="823"/>
      <c r="AN5" s="823"/>
      <c r="AO5" s="823"/>
      <c r="AP5" s="823"/>
      <c r="AQ5" s="823"/>
      <c r="AR5" s="823"/>
      <c r="AS5" s="823"/>
      <c r="AT5" s="823"/>
      <c r="AU5" s="823"/>
      <c r="AV5" s="823"/>
      <c r="AW5" s="823"/>
      <c r="AX5" s="823"/>
      <c r="AY5" s="823"/>
      <c r="AZ5" s="823"/>
      <c r="BA5" s="824"/>
      <c r="BB5" s="824"/>
      <c r="BC5" s="824"/>
      <c r="BD5" s="824"/>
      <c r="BE5" s="824"/>
      <c r="BI5" s="130"/>
    </row>
    <row r="6" spans="1:62" ht="6.75" customHeight="1" x14ac:dyDescent="0.2">
      <c r="A6" s="131"/>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c r="BD6" s="131"/>
      <c r="BE6" s="131"/>
      <c r="BI6" s="130"/>
    </row>
    <row r="7" spans="1:62" ht="25.5" customHeight="1" thickBot="1" x14ac:dyDescent="0.3">
      <c r="A7" s="132"/>
      <c r="B7" s="133" t="s">
        <v>186</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I7" s="130"/>
    </row>
    <row r="8" spans="1:62" ht="36" customHeight="1" x14ac:dyDescent="0.25">
      <c r="A8" s="131"/>
      <c r="B8" s="825" t="s">
        <v>187</v>
      </c>
      <c r="C8" s="826"/>
      <c r="D8" s="826"/>
      <c r="E8" s="826"/>
      <c r="F8" s="826"/>
      <c r="G8" s="826"/>
      <c r="H8" s="826"/>
      <c r="I8" s="826"/>
      <c r="J8" s="826"/>
      <c r="K8" s="826"/>
      <c r="L8" s="826"/>
      <c r="M8" s="826"/>
      <c r="N8" s="826"/>
      <c r="O8" s="827" t="str">
        <f>IF(AND(AG80="Vygeneruje se",U104=0,U172),"Toto pole vyplňuje poskytovatel dotace"," ")</f>
        <v>Toto pole vyplňuje poskytovatel dotace</v>
      </c>
      <c r="P8" s="828"/>
      <c r="Q8" s="828"/>
      <c r="R8" s="828"/>
      <c r="S8" s="828"/>
      <c r="T8" s="828"/>
      <c r="U8" s="828"/>
      <c r="V8" s="828"/>
      <c r="W8" s="828"/>
      <c r="X8" s="828"/>
      <c r="Y8" s="828"/>
      <c r="Z8" s="828"/>
      <c r="AA8" s="828"/>
      <c r="AB8" s="828"/>
      <c r="AC8" s="828"/>
      <c r="AD8" s="828"/>
      <c r="AE8" s="828"/>
      <c r="AF8" s="828"/>
      <c r="AG8" s="828"/>
      <c r="AH8" s="828"/>
      <c r="AI8" s="828"/>
      <c r="AJ8" s="828"/>
      <c r="AK8" s="828"/>
      <c r="AL8" s="828"/>
      <c r="AM8" s="828"/>
      <c r="AN8" s="828"/>
      <c r="AO8" s="828"/>
      <c r="AP8" s="828"/>
      <c r="AQ8" s="828"/>
      <c r="AR8" s="828"/>
      <c r="AS8" s="828"/>
      <c r="AT8" s="828"/>
      <c r="AU8" s="828"/>
      <c r="AV8" s="828"/>
      <c r="AW8" s="828"/>
      <c r="AX8" s="828"/>
      <c r="AY8" s="828"/>
      <c r="AZ8" s="828"/>
      <c r="BA8" s="828"/>
      <c r="BB8" s="828"/>
      <c r="BC8" s="828"/>
      <c r="BD8" s="829"/>
      <c r="BE8" s="131"/>
      <c r="BI8" s="130"/>
    </row>
    <row r="9" spans="1:62" ht="36" customHeight="1" x14ac:dyDescent="0.25">
      <c r="A9" s="131"/>
      <c r="B9" s="791" t="s">
        <v>188</v>
      </c>
      <c r="C9" s="792"/>
      <c r="D9" s="792"/>
      <c r="E9" s="792"/>
      <c r="F9" s="792"/>
      <c r="G9" s="792"/>
      <c r="H9" s="792"/>
      <c r="I9" s="792"/>
      <c r="J9" s="792"/>
      <c r="K9" s="792"/>
      <c r="L9" s="792"/>
      <c r="M9" s="792"/>
      <c r="N9" s="792"/>
      <c r="O9" s="806" t="str">
        <f>IF(U104=0,"Vygeneruje se automaticky",U104)</f>
        <v>Vygeneruje se automaticky</v>
      </c>
      <c r="P9" s="807"/>
      <c r="Q9" s="807"/>
      <c r="R9" s="807"/>
      <c r="S9" s="807"/>
      <c r="T9" s="807"/>
      <c r="U9" s="807"/>
      <c r="V9" s="807"/>
      <c r="W9" s="807"/>
      <c r="X9" s="807"/>
      <c r="Y9" s="807"/>
      <c r="Z9" s="807"/>
      <c r="AA9" s="807"/>
      <c r="AB9" s="807"/>
      <c r="AC9" s="807"/>
      <c r="AD9" s="807"/>
      <c r="AE9" s="807"/>
      <c r="AF9" s="807"/>
      <c r="AG9" s="807"/>
      <c r="AH9" s="807"/>
      <c r="AI9" s="807"/>
      <c r="AJ9" s="807"/>
      <c r="AK9" s="807"/>
      <c r="AL9" s="807"/>
      <c r="AM9" s="807"/>
      <c r="AN9" s="807"/>
      <c r="AO9" s="807"/>
      <c r="AP9" s="807"/>
      <c r="AQ9" s="807"/>
      <c r="AR9" s="807"/>
      <c r="AS9" s="807"/>
      <c r="AT9" s="807"/>
      <c r="AU9" s="807"/>
      <c r="AV9" s="807"/>
      <c r="AW9" s="807"/>
      <c r="AX9" s="807"/>
      <c r="AY9" s="807"/>
      <c r="AZ9" s="807"/>
      <c r="BA9" s="807"/>
      <c r="BB9" s="807"/>
      <c r="BC9" s="807"/>
      <c r="BD9" s="808"/>
      <c r="BE9" s="131"/>
      <c r="BI9" s="130"/>
    </row>
    <row r="10" spans="1:62" ht="36" customHeight="1" x14ac:dyDescent="0.25">
      <c r="A10" s="131"/>
      <c r="B10" s="791" t="s">
        <v>189</v>
      </c>
      <c r="C10" s="792"/>
      <c r="D10" s="792"/>
      <c r="E10" s="792"/>
      <c r="F10" s="792"/>
      <c r="G10" s="792"/>
      <c r="H10" s="792"/>
      <c r="I10" s="792"/>
      <c r="J10" s="792"/>
      <c r="K10" s="792"/>
      <c r="L10" s="792"/>
      <c r="M10" s="792"/>
      <c r="N10" s="792"/>
      <c r="O10" s="806" t="str">
        <f>IF(OR(O11="Vyberte ze seznamu:",U104=0,AND(O11="Vyberte ze seznamu:",U104=0)),"Vygeneruje se automaticky",CONCATENATE(U104," - ",BI10))</f>
        <v>Vygeneruje se automaticky</v>
      </c>
      <c r="P10" s="807"/>
      <c r="Q10" s="807"/>
      <c r="R10" s="807"/>
      <c r="S10" s="807"/>
      <c r="T10" s="807"/>
      <c r="U10" s="807"/>
      <c r="V10" s="807"/>
      <c r="W10" s="807"/>
      <c r="X10" s="807"/>
      <c r="Y10" s="807"/>
      <c r="Z10" s="807"/>
      <c r="AA10" s="807"/>
      <c r="AB10" s="807"/>
      <c r="AC10" s="807"/>
      <c r="AD10" s="807"/>
      <c r="AE10" s="807"/>
      <c r="AF10" s="807"/>
      <c r="AG10" s="807"/>
      <c r="AH10" s="807"/>
      <c r="AI10" s="807"/>
      <c r="AJ10" s="807"/>
      <c r="AK10" s="807"/>
      <c r="AL10" s="807"/>
      <c r="AM10" s="807"/>
      <c r="AN10" s="807"/>
      <c r="AO10" s="807"/>
      <c r="AP10" s="807"/>
      <c r="AQ10" s="807"/>
      <c r="AR10" s="807"/>
      <c r="AS10" s="807"/>
      <c r="AT10" s="807"/>
      <c r="AU10" s="807"/>
      <c r="AV10" s="807"/>
      <c r="AW10" s="807"/>
      <c r="AX10" s="807"/>
      <c r="AY10" s="807"/>
      <c r="AZ10" s="807"/>
      <c r="BA10" s="807"/>
      <c r="BB10" s="807"/>
      <c r="BC10" s="807"/>
      <c r="BD10" s="808"/>
      <c r="BE10" s="131"/>
      <c r="BI10" s="135">
        <f>IF(O11=BI2,"vybavení ambulance praktického lékaře",IF(O11=BI3,"vybavení ambulance zubního lékaře",IF(O11=BI4,"vybavení ambulance dětského psychiatra ",0)))</f>
        <v>0</v>
      </c>
    </row>
    <row r="11" spans="1:62" ht="35.25" customHeight="1" x14ac:dyDescent="0.25">
      <c r="A11" s="131"/>
      <c r="B11" s="809" t="s">
        <v>91</v>
      </c>
      <c r="C11" s="810"/>
      <c r="D11" s="810"/>
      <c r="E11" s="810"/>
      <c r="F11" s="810"/>
      <c r="G11" s="810"/>
      <c r="H11" s="810"/>
      <c r="I11" s="810"/>
      <c r="J11" s="810"/>
      <c r="K11" s="810"/>
      <c r="L11" s="810"/>
      <c r="M11" s="810"/>
      <c r="N11" s="810"/>
      <c r="O11" s="811" t="s">
        <v>180</v>
      </c>
      <c r="P11" s="812"/>
      <c r="Q11" s="812"/>
      <c r="R11" s="812"/>
      <c r="S11" s="812"/>
      <c r="T11" s="812"/>
      <c r="U11" s="812"/>
      <c r="V11" s="812"/>
      <c r="W11" s="812"/>
      <c r="X11" s="812"/>
      <c r="Y11" s="812"/>
      <c r="Z11" s="812"/>
      <c r="AA11" s="812"/>
      <c r="AB11" s="812"/>
      <c r="AC11" s="812"/>
      <c r="AD11" s="812"/>
      <c r="AE11" s="812"/>
      <c r="AF11" s="812"/>
      <c r="AG11" s="812"/>
      <c r="AH11" s="812"/>
      <c r="AI11" s="812"/>
      <c r="AJ11" s="812"/>
      <c r="AK11" s="812"/>
      <c r="AL11" s="812"/>
      <c r="AM11" s="812"/>
      <c r="AN11" s="812"/>
      <c r="AO11" s="812"/>
      <c r="AP11" s="812"/>
      <c r="AQ11" s="812"/>
      <c r="AR11" s="812"/>
      <c r="AS11" s="812"/>
      <c r="AT11" s="812"/>
      <c r="AU11" s="812"/>
      <c r="AV11" s="812"/>
      <c r="AW11" s="812"/>
      <c r="AX11" s="812"/>
      <c r="AY11" s="812"/>
      <c r="AZ11" s="812"/>
      <c r="BA11" s="812"/>
      <c r="BB11" s="812"/>
      <c r="BC11" s="812"/>
      <c r="BD11" s="813"/>
      <c r="BE11" s="131"/>
      <c r="BI11" s="136">
        <f>IF(O11=BI2,250000.001,IF(O11=BI3,500000.001,IF(O11=BI4,150000.001,0)))</f>
        <v>0</v>
      </c>
    </row>
    <row r="12" spans="1:62" ht="36" customHeight="1" x14ac:dyDescent="0.25">
      <c r="A12" s="131"/>
      <c r="B12" s="791" t="s">
        <v>190</v>
      </c>
      <c r="C12" s="792"/>
      <c r="D12" s="792"/>
      <c r="E12" s="792"/>
      <c r="F12" s="792"/>
      <c r="G12" s="792"/>
      <c r="H12" s="792"/>
      <c r="I12" s="792"/>
      <c r="J12" s="792"/>
      <c r="K12" s="792"/>
      <c r="L12" s="792"/>
      <c r="M12" s="792"/>
      <c r="N12" s="792"/>
      <c r="O12" s="793" t="str">
        <f>IF(AG80="Vygeneruje se","Doplní se automaticky po vyplnění Přílohy 1 - Podrobný rozpočet",AG80)</f>
        <v>Doplní se automaticky po vyplnění Přílohy 1 - Podrobný rozpočet</v>
      </c>
      <c r="P12" s="794"/>
      <c r="Q12" s="794"/>
      <c r="R12" s="794"/>
      <c r="S12" s="794"/>
      <c r="T12" s="794"/>
      <c r="U12" s="794"/>
      <c r="V12" s="794"/>
      <c r="W12" s="794"/>
      <c r="X12" s="794"/>
      <c r="Y12" s="794"/>
      <c r="Z12" s="794"/>
      <c r="AA12" s="794"/>
      <c r="AB12" s="794"/>
      <c r="AC12" s="794"/>
      <c r="AD12" s="794"/>
      <c r="AE12" s="794"/>
      <c r="AF12" s="794"/>
      <c r="AG12" s="794"/>
      <c r="AH12" s="794"/>
      <c r="AI12" s="794"/>
      <c r="AJ12" s="794"/>
      <c r="AK12" s="794"/>
      <c r="AL12" s="794"/>
      <c r="AM12" s="794"/>
      <c r="AN12" s="794"/>
      <c r="AO12" s="794"/>
      <c r="AP12" s="794"/>
      <c r="AQ12" s="794"/>
      <c r="AR12" s="794"/>
      <c r="AS12" s="794"/>
      <c r="AT12" s="794"/>
      <c r="AU12" s="794"/>
      <c r="AV12" s="794"/>
      <c r="AW12" s="794"/>
      <c r="AX12" s="794"/>
      <c r="AY12" s="794"/>
      <c r="AZ12" s="794"/>
      <c r="BA12" s="794"/>
      <c r="BB12" s="794"/>
      <c r="BC12" s="794"/>
      <c r="BD12" s="795"/>
      <c r="BE12" s="131"/>
      <c r="BI12" s="130"/>
    </row>
    <row r="13" spans="1:62" ht="21" customHeight="1" x14ac:dyDescent="0.25">
      <c r="A13" s="131"/>
      <c r="B13" s="796" t="s">
        <v>89</v>
      </c>
      <c r="C13" s="797"/>
      <c r="D13" s="797"/>
      <c r="E13" s="797"/>
      <c r="F13" s="797"/>
      <c r="G13" s="797"/>
      <c r="H13" s="797"/>
      <c r="I13" s="797"/>
      <c r="J13" s="797"/>
      <c r="K13" s="797"/>
      <c r="L13" s="797"/>
      <c r="M13" s="797"/>
      <c r="N13" s="797"/>
      <c r="O13" s="798" t="s">
        <v>191</v>
      </c>
      <c r="P13" s="799"/>
      <c r="Q13" s="799"/>
      <c r="R13" s="799"/>
      <c r="S13" s="799"/>
      <c r="T13" s="799"/>
      <c r="U13" s="799"/>
      <c r="V13" s="799"/>
      <c r="W13" s="799"/>
      <c r="X13" s="799"/>
      <c r="Y13" s="799"/>
      <c r="Z13" s="799"/>
      <c r="AA13" s="799"/>
      <c r="AB13" s="799"/>
      <c r="AC13" s="799"/>
      <c r="AD13" s="799"/>
      <c r="AE13" s="799"/>
      <c r="AF13" s="799"/>
      <c r="AG13" s="799"/>
      <c r="AH13" s="799"/>
      <c r="AI13" s="799"/>
      <c r="AJ13" s="799"/>
      <c r="AK13" s="799"/>
      <c r="AL13" s="799"/>
      <c r="AM13" s="799"/>
      <c r="AN13" s="799"/>
      <c r="AO13" s="799"/>
      <c r="AP13" s="799"/>
      <c r="AQ13" s="799"/>
      <c r="AR13" s="799"/>
      <c r="AS13" s="799"/>
      <c r="AT13" s="799"/>
      <c r="AU13" s="799"/>
      <c r="AV13" s="799"/>
      <c r="AW13" s="799"/>
      <c r="AX13" s="799"/>
      <c r="AY13" s="799"/>
      <c r="AZ13" s="799"/>
      <c r="BA13" s="799"/>
      <c r="BB13" s="799"/>
      <c r="BC13" s="799"/>
      <c r="BD13" s="800"/>
      <c r="BE13" s="131"/>
      <c r="BI13" s="135">
        <f>IF(O14=BI5,"vybavení ambulance praktického lékaře",IF(O14=BI6,"vybavení ambulance zubního lékaře",IF(O14=BI7,"vybavení ambulance dětského psychiatra ",0)))</f>
        <v>0</v>
      </c>
    </row>
    <row r="14" spans="1:62" ht="31.9" customHeight="1" thickBot="1" x14ac:dyDescent="0.3">
      <c r="A14" s="131"/>
      <c r="B14" s="801" t="s">
        <v>192</v>
      </c>
      <c r="C14" s="802"/>
      <c r="D14" s="802"/>
      <c r="E14" s="802"/>
      <c r="F14" s="802"/>
      <c r="G14" s="802"/>
      <c r="H14" s="802"/>
      <c r="I14" s="802"/>
      <c r="J14" s="802"/>
      <c r="K14" s="802"/>
      <c r="L14" s="802"/>
      <c r="M14" s="802"/>
      <c r="N14" s="802"/>
      <c r="O14" s="803" t="s">
        <v>339</v>
      </c>
      <c r="P14" s="804"/>
      <c r="Q14" s="804"/>
      <c r="R14" s="804"/>
      <c r="S14" s="804"/>
      <c r="T14" s="804"/>
      <c r="U14" s="804"/>
      <c r="V14" s="804"/>
      <c r="W14" s="804"/>
      <c r="X14" s="804"/>
      <c r="Y14" s="804"/>
      <c r="Z14" s="804"/>
      <c r="AA14" s="804"/>
      <c r="AB14" s="804"/>
      <c r="AC14" s="804"/>
      <c r="AD14" s="804"/>
      <c r="AE14" s="804"/>
      <c r="AF14" s="804"/>
      <c r="AG14" s="804"/>
      <c r="AH14" s="804"/>
      <c r="AI14" s="804"/>
      <c r="AJ14" s="804"/>
      <c r="AK14" s="804"/>
      <c r="AL14" s="804"/>
      <c r="AM14" s="804"/>
      <c r="AN14" s="804"/>
      <c r="AO14" s="804"/>
      <c r="AP14" s="804"/>
      <c r="AQ14" s="804"/>
      <c r="AR14" s="804"/>
      <c r="AS14" s="804"/>
      <c r="AT14" s="804"/>
      <c r="AU14" s="804"/>
      <c r="AV14" s="804"/>
      <c r="AW14" s="804"/>
      <c r="AX14" s="804"/>
      <c r="AY14" s="804"/>
      <c r="AZ14" s="804"/>
      <c r="BA14" s="804"/>
      <c r="BB14" s="804"/>
      <c r="BC14" s="804"/>
      <c r="BD14" s="805"/>
      <c r="BE14" s="131"/>
      <c r="BI14" s="130"/>
    </row>
    <row r="15" spans="1:62" ht="37.5" customHeight="1" x14ac:dyDescent="0.25">
      <c r="A15" s="132"/>
      <c r="B15" s="768" t="s">
        <v>193</v>
      </c>
      <c r="C15" s="769"/>
      <c r="D15" s="769"/>
      <c r="E15" s="769"/>
      <c r="F15" s="769"/>
      <c r="G15" s="769"/>
      <c r="H15" s="769"/>
      <c r="I15" s="769"/>
      <c r="J15" s="769"/>
      <c r="K15" s="769"/>
      <c r="L15" s="769"/>
      <c r="M15" s="769"/>
      <c r="N15" s="769"/>
      <c r="O15" s="769"/>
      <c r="P15" s="769"/>
      <c r="Q15" s="769"/>
      <c r="R15" s="769"/>
      <c r="S15" s="769"/>
      <c r="T15" s="769"/>
      <c r="U15" s="769"/>
      <c r="V15" s="769"/>
      <c r="W15" s="769"/>
      <c r="X15" s="769"/>
      <c r="Y15" s="769"/>
      <c r="Z15" s="769"/>
      <c r="AA15" s="769"/>
      <c r="AB15" s="769"/>
      <c r="AC15" s="769"/>
      <c r="AD15" s="769"/>
      <c r="AE15" s="769"/>
      <c r="AF15" s="769"/>
      <c r="AG15" s="769"/>
      <c r="AH15" s="769"/>
      <c r="AI15" s="769"/>
      <c r="AJ15" s="769"/>
      <c r="AK15" s="769"/>
      <c r="AL15" s="769"/>
      <c r="AM15" s="769"/>
      <c r="AN15" s="769"/>
      <c r="AO15" s="769"/>
      <c r="AP15" s="769"/>
      <c r="AQ15" s="769"/>
      <c r="AR15" s="769"/>
      <c r="AS15" s="769"/>
      <c r="AT15" s="769"/>
      <c r="AU15" s="769"/>
      <c r="AV15" s="769"/>
      <c r="AW15" s="769"/>
      <c r="AX15" s="769"/>
      <c r="AY15" s="769"/>
      <c r="AZ15" s="769"/>
      <c r="BA15" s="769"/>
      <c r="BB15" s="769"/>
      <c r="BC15" s="769"/>
      <c r="BD15" s="769"/>
      <c r="BI15" s="137"/>
    </row>
    <row r="16" spans="1:62" ht="23.25" customHeight="1" x14ac:dyDescent="0.25">
      <c r="A16" s="138"/>
      <c r="B16" s="139" t="s">
        <v>194</v>
      </c>
      <c r="C16" s="140"/>
      <c r="D16" s="140"/>
      <c r="E16" s="140"/>
      <c r="F16" s="140"/>
      <c r="G16" s="140"/>
      <c r="H16" s="140"/>
      <c r="I16" s="140"/>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I16" s="137"/>
    </row>
    <row r="17" spans="1:61" ht="84.75" hidden="1" customHeight="1" x14ac:dyDescent="0.25">
      <c r="A17" s="138"/>
      <c r="B17" s="787" t="s">
        <v>195</v>
      </c>
      <c r="C17" s="787"/>
      <c r="D17" s="787"/>
      <c r="E17" s="787"/>
      <c r="F17" s="787"/>
      <c r="G17" s="787"/>
      <c r="H17" s="787"/>
      <c r="I17" s="787"/>
      <c r="J17" s="787"/>
      <c r="K17" s="787"/>
      <c r="L17" s="787"/>
      <c r="M17" s="787"/>
      <c r="N17" s="787"/>
      <c r="O17" s="787"/>
      <c r="P17" s="787"/>
      <c r="Q17" s="787"/>
      <c r="R17" s="787"/>
      <c r="S17" s="787"/>
      <c r="T17" s="787"/>
      <c r="U17" s="787"/>
      <c r="V17" s="787"/>
      <c r="W17" s="787"/>
      <c r="X17" s="787"/>
      <c r="Y17" s="787"/>
      <c r="Z17" s="787"/>
      <c r="AA17" s="787"/>
      <c r="AB17" s="787"/>
      <c r="AC17" s="787"/>
      <c r="AD17" s="787"/>
      <c r="AE17" s="787"/>
      <c r="AF17" s="787"/>
      <c r="AG17" s="787"/>
      <c r="AH17" s="787"/>
      <c r="AI17" s="787"/>
      <c r="AJ17" s="787"/>
      <c r="AK17" s="787"/>
      <c r="AL17" s="787"/>
      <c r="AM17" s="787"/>
      <c r="AN17" s="787"/>
      <c r="AO17" s="787"/>
      <c r="AP17" s="787"/>
      <c r="AQ17" s="787"/>
      <c r="AR17" s="787"/>
      <c r="AS17" s="787"/>
      <c r="AT17" s="787"/>
      <c r="AU17" s="787"/>
      <c r="AV17" s="787"/>
      <c r="AW17" s="787"/>
      <c r="AX17" s="787"/>
      <c r="AY17" s="787"/>
      <c r="AZ17" s="787"/>
      <c r="BA17" s="787"/>
      <c r="BB17" s="787"/>
      <c r="BC17" s="787"/>
      <c r="BD17" s="787"/>
      <c r="BE17" s="140"/>
      <c r="BI17" s="137"/>
    </row>
    <row r="18" spans="1:61" ht="12.75" customHeight="1" x14ac:dyDescent="0.2">
      <c r="B18" s="645" t="s">
        <v>196</v>
      </c>
      <c r="C18" s="678"/>
      <c r="D18" s="678"/>
      <c r="E18" s="678"/>
      <c r="F18" s="678"/>
      <c r="G18" s="678"/>
      <c r="H18" s="678"/>
      <c r="I18" s="678"/>
      <c r="J18" s="678"/>
      <c r="K18" s="678"/>
      <c r="L18" s="678"/>
      <c r="M18" s="678"/>
      <c r="N18" s="678"/>
      <c r="O18" s="678"/>
      <c r="P18" s="678"/>
      <c r="Q18" s="678"/>
      <c r="R18" s="678"/>
      <c r="S18" s="678"/>
      <c r="T18" s="678"/>
      <c r="U18" s="678"/>
      <c r="V18" s="678"/>
      <c r="W18" s="678"/>
      <c r="X18" s="678"/>
      <c r="Y18" s="678"/>
      <c r="Z18" s="678"/>
      <c r="AA18" s="678"/>
      <c r="AB18" s="678"/>
      <c r="AC18" s="678"/>
      <c r="AD18" s="678"/>
      <c r="AE18" s="678"/>
      <c r="AF18" s="678"/>
      <c r="AG18" s="678"/>
      <c r="AH18" s="678"/>
      <c r="AI18" s="678"/>
      <c r="AJ18" s="678"/>
      <c r="AK18" s="678"/>
      <c r="AL18" s="678"/>
      <c r="AM18" s="678"/>
      <c r="AN18" s="678"/>
      <c r="AO18" s="678"/>
      <c r="AP18" s="678"/>
      <c r="AQ18" s="678"/>
      <c r="AR18" s="678"/>
      <c r="AS18" s="678"/>
      <c r="AT18" s="678"/>
      <c r="AU18" s="678"/>
      <c r="AV18" s="678"/>
      <c r="AW18" s="678"/>
      <c r="AX18" s="678"/>
      <c r="AY18" s="678"/>
      <c r="AZ18" s="678"/>
      <c r="BA18" s="678"/>
      <c r="BB18" s="678"/>
      <c r="BC18" s="678"/>
      <c r="BD18" s="679"/>
      <c r="BI18" s="137"/>
    </row>
    <row r="19" spans="1:61" ht="20.25" customHeight="1" x14ac:dyDescent="0.2">
      <c r="B19" s="770" t="s">
        <v>197</v>
      </c>
      <c r="C19" s="771"/>
      <c r="D19" s="771"/>
      <c r="E19" s="771"/>
      <c r="F19" s="771"/>
      <c r="G19" s="771"/>
      <c r="H19" s="771"/>
      <c r="I19" s="771"/>
      <c r="J19" s="771"/>
      <c r="K19" s="771"/>
      <c r="L19" s="771"/>
      <c r="M19" s="771"/>
      <c r="N19" s="771"/>
      <c r="O19" s="771"/>
      <c r="P19" s="771"/>
      <c r="Q19" s="771"/>
      <c r="R19" s="771"/>
      <c r="S19" s="771"/>
      <c r="T19" s="771"/>
      <c r="U19" s="771"/>
      <c r="V19" s="771"/>
      <c r="W19" s="771"/>
      <c r="X19" s="772"/>
      <c r="Y19" s="788">
        <v>44927</v>
      </c>
      <c r="Z19" s="789"/>
      <c r="AA19" s="789"/>
      <c r="AB19" s="789"/>
      <c r="AC19" s="789"/>
      <c r="AD19" s="789"/>
      <c r="AE19" s="789"/>
      <c r="AF19" s="789"/>
      <c r="AG19" s="789"/>
      <c r="AH19" s="789"/>
      <c r="AI19" s="789"/>
      <c r="AJ19" s="789"/>
      <c r="AK19" s="789"/>
      <c r="AL19" s="789"/>
      <c r="AM19" s="789"/>
      <c r="AN19" s="789"/>
      <c r="AO19" s="789"/>
      <c r="AP19" s="789"/>
      <c r="AQ19" s="789"/>
      <c r="AR19" s="789"/>
      <c r="AS19" s="789"/>
      <c r="AT19" s="789"/>
      <c r="AU19" s="789"/>
      <c r="AV19" s="789"/>
      <c r="AW19" s="789"/>
      <c r="AX19" s="789"/>
      <c r="AY19" s="789"/>
      <c r="AZ19" s="789"/>
      <c r="BA19" s="789"/>
      <c r="BB19" s="789"/>
      <c r="BC19" s="789"/>
      <c r="BD19" s="790"/>
      <c r="BI19" s="137"/>
    </row>
    <row r="20" spans="1:61" ht="20.25" customHeight="1" x14ac:dyDescent="0.2">
      <c r="B20" s="770" t="s">
        <v>198</v>
      </c>
      <c r="C20" s="771"/>
      <c r="D20" s="771"/>
      <c r="E20" s="771"/>
      <c r="F20" s="771"/>
      <c r="G20" s="771"/>
      <c r="H20" s="771"/>
      <c r="I20" s="771"/>
      <c r="J20" s="771"/>
      <c r="K20" s="771"/>
      <c r="L20" s="771"/>
      <c r="M20" s="771"/>
      <c r="N20" s="771"/>
      <c r="O20" s="771"/>
      <c r="P20" s="771"/>
      <c r="Q20" s="771"/>
      <c r="R20" s="771"/>
      <c r="S20" s="771"/>
      <c r="T20" s="771"/>
      <c r="U20" s="771"/>
      <c r="V20" s="771"/>
      <c r="W20" s="771"/>
      <c r="X20" s="772"/>
      <c r="Y20" s="788">
        <v>46265</v>
      </c>
      <c r="Z20" s="789"/>
      <c r="AA20" s="789"/>
      <c r="AB20" s="789"/>
      <c r="AC20" s="789"/>
      <c r="AD20" s="789"/>
      <c r="AE20" s="789"/>
      <c r="AF20" s="789"/>
      <c r="AG20" s="789"/>
      <c r="AH20" s="789"/>
      <c r="AI20" s="789"/>
      <c r="AJ20" s="789"/>
      <c r="AK20" s="789"/>
      <c r="AL20" s="789"/>
      <c r="AM20" s="789"/>
      <c r="AN20" s="789"/>
      <c r="AO20" s="789"/>
      <c r="AP20" s="789"/>
      <c r="AQ20" s="789"/>
      <c r="AR20" s="789"/>
      <c r="AS20" s="789"/>
      <c r="AT20" s="789"/>
      <c r="AU20" s="789"/>
      <c r="AV20" s="789"/>
      <c r="AW20" s="789"/>
      <c r="AX20" s="789"/>
      <c r="AY20" s="789"/>
      <c r="AZ20" s="789"/>
      <c r="BA20" s="789"/>
      <c r="BB20" s="789"/>
      <c r="BC20" s="789"/>
      <c r="BD20" s="790"/>
      <c r="BI20" s="137"/>
    </row>
    <row r="21" spans="1:61" ht="23.25" customHeight="1" x14ac:dyDescent="0.25">
      <c r="A21" s="138"/>
      <c r="B21" s="139" t="s">
        <v>199</v>
      </c>
      <c r="C21" s="140"/>
      <c r="D21" s="140"/>
      <c r="E21" s="140"/>
      <c r="F21" s="140"/>
      <c r="G21" s="140"/>
      <c r="H21" s="140"/>
      <c r="I21" s="140"/>
      <c r="J21" s="140"/>
      <c r="K21" s="140"/>
      <c r="L21" s="140"/>
      <c r="M21" s="140"/>
      <c r="N21" s="140"/>
      <c r="O21" s="140"/>
      <c r="P21" s="140"/>
      <c r="Q21" s="140"/>
      <c r="R21" s="140"/>
      <c r="S21" s="140"/>
      <c r="T21" s="140"/>
      <c r="U21" s="140"/>
      <c r="V21" s="140"/>
      <c r="W21" s="140"/>
      <c r="X21" s="140"/>
      <c r="Y21" s="140"/>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I21" s="137"/>
    </row>
    <row r="22" spans="1:61" ht="84.75" hidden="1" customHeight="1" x14ac:dyDescent="0.25">
      <c r="A22" s="138"/>
      <c r="B22" s="787" t="s">
        <v>195</v>
      </c>
      <c r="C22" s="787"/>
      <c r="D22" s="787"/>
      <c r="E22" s="787"/>
      <c r="F22" s="787"/>
      <c r="G22" s="787"/>
      <c r="H22" s="787"/>
      <c r="I22" s="787"/>
      <c r="J22" s="787"/>
      <c r="K22" s="787"/>
      <c r="L22" s="787"/>
      <c r="M22" s="787"/>
      <c r="N22" s="787"/>
      <c r="O22" s="787"/>
      <c r="P22" s="787"/>
      <c r="Q22" s="787"/>
      <c r="R22" s="787"/>
      <c r="S22" s="787"/>
      <c r="T22" s="787"/>
      <c r="U22" s="787"/>
      <c r="V22" s="787"/>
      <c r="W22" s="787"/>
      <c r="X22" s="787"/>
      <c r="Y22" s="787"/>
      <c r="Z22" s="787"/>
      <c r="AA22" s="787"/>
      <c r="AB22" s="787"/>
      <c r="AC22" s="787"/>
      <c r="AD22" s="787"/>
      <c r="AE22" s="787"/>
      <c r="AF22" s="787"/>
      <c r="AG22" s="787"/>
      <c r="AH22" s="787"/>
      <c r="AI22" s="787"/>
      <c r="AJ22" s="787"/>
      <c r="AK22" s="787"/>
      <c r="AL22" s="787"/>
      <c r="AM22" s="787"/>
      <c r="AN22" s="787"/>
      <c r="AO22" s="787"/>
      <c r="AP22" s="787"/>
      <c r="AQ22" s="787"/>
      <c r="AR22" s="787"/>
      <c r="AS22" s="787"/>
      <c r="AT22" s="787"/>
      <c r="AU22" s="787"/>
      <c r="AV22" s="787"/>
      <c r="AW22" s="787"/>
      <c r="AX22" s="787"/>
      <c r="AY22" s="787"/>
      <c r="AZ22" s="787"/>
      <c r="BA22" s="787"/>
      <c r="BB22" s="787"/>
      <c r="BC22" s="787"/>
      <c r="BD22" s="787"/>
      <c r="BE22" s="140"/>
      <c r="BI22" s="137"/>
    </row>
    <row r="23" spans="1:61" ht="12.75" customHeight="1" x14ac:dyDescent="0.2">
      <c r="B23" s="645" t="s">
        <v>196</v>
      </c>
      <c r="C23" s="678"/>
      <c r="D23" s="678"/>
      <c r="E23" s="678"/>
      <c r="F23" s="678"/>
      <c r="G23" s="678"/>
      <c r="H23" s="678"/>
      <c r="I23" s="678"/>
      <c r="J23" s="678"/>
      <c r="K23" s="678"/>
      <c r="L23" s="678"/>
      <c r="M23" s="678"/>
      <c r="N23" s="678"/>
      <c r="O23" s="678"/>
      <c r="P23" s="678"/>
      <c r="Q23" s="678"/>
      <c r="R23" s="678"/>
      <c r="S23" s="678"/>
      <c r="T23" s="678"/>
      <c r="U23" s="678"/>
      <c r="V23" s="678"/>
      <c r="W23" s="678"/>
      <c r="X23" s="678"/>
      <c r="Y23" s="678"/>
      <c r="Z23" s="678"/>
      <c r="AA23" s="678"/>
      <c r="AB23" s="678"/>
      <c r="AC23" s="678"/>
      <c r="AD23" s="678"/>
      <c r="AE23" s="678"/>
      <c r="AF23" s="678"/>
      <c r="AG23" s="678"/>
      <c r="AH23" s="678"/>
      <c r="AI23" s="678"/>
      <c r="AJ23" s="678"/>
      <c r="AK23" s="678"/>
      <c r="AL23" s="678"/>
      <c r="AM23" s="678"/>
      <c r="AN23" s="678"/>
      <c r="AO23" s="678"/>
      <c r="AP23" s="678"/>
      <c r="AQ23" s="678"/>
      <c r="AR23" s="678"/>
      <c r="AS23" s="678"/>
      <c r="AT23" s="678"/>
      <c r="AU23" s="678"/>
      <c r="AV23" s="678"/>
      <c r="AW23" s="678"/>
      <c r="AX23" s="678"/>
      <c r="AY23" s="678"/>
      <c r="AZ23" s="678"/>
      <c r="BA23" s="678"/>
      <c r="BB23" s="678"/>
      <c r="BC23" s="678"/>
      <c r="BD23" s="679"/>
      <c r="BF23" s="141" t="s">
        <v>200</v>
      </c>
      <c r="BI23" s="137"/>
    </row>
    <row r="24" spans="1:61" ht="20.25" customHeight="1" x14ac:dyDescent="0.2">
      <c r="B24" s="770" t="s">
        <v>197</v>
      </c>
      <c r="C24" s="771"/>
      <c r="D24" s="771"/>
      <c r="E24" s="771"/>
      <c r="F24" s="771"/>
      <c r="G24" s="771"/>
      <c r="H24" s="771"/>
      <c r="I24" s="771"/>
      <c r="J24" s="771"/>
      <c r="K24" s="771"/>
      <c r="L24" s="771"/>
      <c r="M24" s="771"/>
      <c r="N24" s="771"/>
      <c r="O24" s="771"/>
      <c r="P24" s="771"/>
      <c r="Q24" s="771"/>
      <c r="R24" s="771"/>
      <c r="S24" s="771"/>
      <c r="T24" s="771"/>
      <c r="U24" s="771"/>
      <c r="V24" s="771"/>
      <c r="W24" s="771"/>
      <c r="X24" s="772"/>
      <c r="Y24" s="773"/>
      <c r="Z24" s="774"/>
      <c r="AA24" s="774"/>
      <c r="AB24" s="774"/>
      <c r="AC24" s="774"/>
      <c r="AD24" s="774"/>
      <c r="AE24" s="774"/>
      <c r="AF24" s="774"/>
      <c r="AG24" s="774"/>
      <c r="AH24" s="774"/>
      <c r="AI24" s="774"/>
      <c r="AJ24" s="774"/>
      <c r="AK24" s="774"/>
      <c r="AL24" s="774"/>
      <c r="AM24" s="774"/>
      <c r="AN24" s="774"/>
      <c r="AO24" s="774"/>
      <c r="AP24" s="774"/>
      <c r="AQ24" s="774"/>
      <c r="AR24" s="774"/>
      <c r="AS24" s="774"/>
      <c r="AT24" s="774"/>
      <c r="AU24" s="774"/>
      <c r="AV24" s="774"/>
      <c r="AW24" s="774"/>
      <c r="AX24" s="774"/>
      <c r="AY24" s="774"/>
      <c r="AZ24" s="774"/>
      <c r="BA24" s="774"/>
      <c r="BB24" s="774"/>
      <c r="BC24" s="774"/>
      <c r="BD24" s="775"/>
      <c r="BF24" s="141" t="s">
        <v>158</v>
      </c>
      <c r="BI24" s="137"/>
    </row>
    <row r="25" spans="1:61" ht="20.25" customHeight="1" x14ac:dyDescent="0.2">
      <c r="B25" s="770" t="s">
        <v>198</v>
      </c>
      <c r="C25" s="771"/>
      <c r="D25" s="771"/>
      <c r="E25" s="771"/>
      <c r="F25" s="771"/>
      <c r="G25" s="771"/>
      <c r="H25" s="771"/>
      <c r="I25" s="771"/>
      <c r="J25" s="771"/>
      <c r="K25" s="771"/>
      <c r="L25" s="771"/>
      <c r="M25" s="771"/>
      <c r="N25" s="771"/>
      <c r="O25" s="771"/>
      <c r="P25" s="771"/>
      <c r="Q25" s="771"/>
      <c r="R25" s="771"/>
      <c r="S25" s="771"/>
      <c r="T25" s="771"/>
      <c r="U25" s="771"/>
      <c r="V25" s="771"/>
      <c r="W25" s="771"/>
      <c r="X25" s="772"/>
      <c r="Y25" s="773"/>
      <c r="Z25" s="774"/>
      <c r="AA25" s="774"/>
      <c r="AB25" s="774"/>
      <c r="AC25" s="774"/>
      <c r="AD25" s="774"/>
      <c r="AE25" s="774"/>
      <c r="AF25" s="774"/>
      <c r="AG25" s="774"/>
      <c r="AH25" s="774"/>
      <c r="AI25" s="774"/>
      <c r="AJ25" s="774"/>
      <c r="AK25" s="774"/>
      <c r="AL25" s="774"/>
      <c r="AM25" s="774"/>
      <c r="AN25" s="774"/>
      <c r="AO25" s="774"/>
      <c r="AP25" s="774"/>
      <c r="AQ25" s="774"/>
      <c r="AR25" s="774"/>
      <c r="AS25" s="774"/>
      <c r="AT25" s="774"/>
      <c r="AU25" s="774"/>
      <c r="AV25" s="774"/>
      <c r="AW25" s="774"/>
      <c r="AX25" s="774"/>
      <c r="AY25" s="774"/>
      <c r="AZ25" s="774"/>
      <c r="BA25" s="774"/>
      <c r="BB25" s="774"/>
      <c r="BC25" s="774"/>
      <c r="BD25" s="775"/>
      <c r="BF25" s="141" t="s">
        <v>159</v>
      </c>
      <c r="BI25" s="137"/>
    </row>
    <row r="26" spans="1:61" ht="23.25" customHeight="1" x14ac:dyDescent="0.25">
      <c r="A26" s="138"/>
      <c r="B26" s="139" t="s">
        <v>201</v>
      </c>
      <c r="C26" s="140"/>
      <c r="D26" s="140"/>
      <c r="E26" s="140"/>
      <c r="F26" s="140"/>
      <c r="G26" s="140"/>
      <c r="H26" s="140"/>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1" t="s">
        <v>160</v>
      </c>
      <c r="BI26" s="137"/>
    </row>
    <row r="27" spans="1:61" ht="20.25" customHeight="1" x14ac:dyDescent="0.2">
      <c r="B27" s="770" t="s">
        <v>86</v>
      </c>
      <c r="C27" s="771"/>
      <c r="D27" s="771"/>
      <c r="E27" s="771"/>
      <c r="F27" s="771"/>
      <c r="G27" s="771"/>
      <c r="H27" s="771"/>
      <c r="I27" s="771"/>
      <c r="J27" s="771"/>
      <c r="K27" s="771"/>
      <c r="L27" s="771"/>
      <c r="M27" s="771"/>
      <c r="N27" s="771"/>
      <c r="O27" s="771"/>
      <c r="P27" s="771"/>
      <c r="Q27" s="771"/>
      <c r="R27" s="771"/>
      <c r="S27" s="771"/>
      <c r="T27" s="771"/>
      <c r="U27" s="771"/>
      <c r="V27" s="771"/>
      <c r="W27" s="771"/>
      <c r="X27" s="772"/>
      <c r="Y27" s="773" t="s">
        <v>200</v>
      </c>
      <c r="Z27" s="774"/>
      <c r="AA27" s="774"/>
      <c r="AB27" s="774"/>
      <c r="AC27" s="774"/>
      <c r="AD27" s="774"/>
      <c r="AE27" s="774"/>
      <c r="AF27" s="774"/>
      <c r="AG27" s="774"/>
      <c r="AH27" s="774"/>
      <c r="AI27" s="774"/>
      <c r="AJ27" s="774"/>
      <c r="AK27" s="774"/>
      <c r="AL27" s="774"/>
      <c r="AM27" s="774"/>
      <c r="AN27" s="774"/>
      <c r="AO27" s="774"/>
      <c r="AP27" s="774"/>
      <c r="AQ27" s="774"/>
      <c r="AR27" s="774"/>
      <c r="AS27" s="774"/>
      <c r="AT27" s="774"/>
      <c r="AU27" s="774"/>
      <c r="AV27" s="774"/>
      <c r="AW27" s="774"/>
      <c r="AX27" s="774"/>
      <c r="AY27" s="774"/>
      <c r="AZ27" s="774"/>
      <c r="BA27" s="774"/>
      <c r="BB27" s="774"/>
      <c r="BC27" s="774"/>
      <c r="BD27" s="775"/>
      <c r="BF27" s="141" t="s">
        <v>157</v>
      </c>
      <c r="BI27" s="137"/>
    </row>
    <row r="28" spans="1:61" ht="30" customHeight="1" x14ac:dyDescent="0.2">
      <c r="B28" s="770" t="s">
        <v>202</v>
      </c>
      <c r="C28" s="771"/>
      <c r="D28" s="771"/>
      <c r="E28" s="771"/>
      <c r="F28" s="771"/>
      <c r="G28" s="771"/>
      <c r="H28" s="771"/>
      <c r="I28" s="771"/>
      <c r="J28" s="771"/>
      <c r="K28" s="771"/>
      <c r="L28" s="771"/>
      <c r="M28" s="771"/>
      <c r="N28" s="771"/>
      <c r="O28" s="771"/>
      <c r="P28" s="771"/>
      <c r="Q28" s="771"/>
      <c r="R28" s="771"/>
      <c r="S28" s="771"/>
      <c r="T28" s="771"/>
      <c r="U28" s="771"/>
      <c r="V28" s="771"/>
      <c r="W28" s="771"/>
      <c r="X28" s="772"/>
      <c r="Y28" s="776"/>
      <c r="Z28" s="777"/>
      <c r="AA28" s="777"/>
      <c r="AB28" s="777"/>
      <c r="AC28" s="777"/>
      <c r="AD28" s="777"/>
      <c r="AE28" s="777"/>
      <c r="AF28" s="777"/>
      <c r="AG28" s="777"/>
      <c r="AH28" s="777"/>
      <c r="AI28" s="777"/>
      <c r="AJ28" s="777"/>
      <c r="AK28" s="777"/>
      <c r="AL28" s="777"/>
      <c r="AM28" s="777"/>
      <c r="AN28" s="777"/>
      <c r="AO28" s="777"/>
      <c r="AP28" s="777"/>
      <c r="AQ28" s="777"/>
      <c r="AR28" s="777"/>
      <c r="AS28" s="777"/>
      <c r="AT28" s="777"/>
      <c r="AU28" s="777"/>
      <c r="AV28" s="777"/>
      <c r="AW28" s="777"/>
      <c r="AX28" s="777"/>
      <c r="AY28" s="777"/>
      <c r="AZ28" s="777"/>
      <c r="BA28" s="777"/>
      <c r="BB28" s="777"/>
      <c r="BC28" s="777"/>
      <c r="BD28" s="778"/>
      <c r="BI28" s="137"/>
    </row>
    <row r="29" spans="1:61" ht="25.5" customHeight="1" x14ac:dyDescent="0.25">
      <c r="A29" s="138"/>
      <c r="B29" s="138" t="s">
        <v>203</v>
      </c>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I29" s="137"/>
    </row>
    <row r="30" spans="1:61" ht="36.75" customHeight="1" x14ac:dyDescent="0.2">
      <c r="B30" s="779" t="s">
        <v>204</v>
      </c>
      <c r="C30" s="780"/>
      <c r="D30" s="780"/>
      <c r="E30" s="780"/>
      <c r="F30" s="780"/>
      <c r="G30" s="780"/>
      <c r="H30" s="780"/>
      <c r="I30" s="780"/>
      <c r="J30" s="780"/>
      <c r="K30" s="780"/>
      <c r="L30" s="780"/>
      <c r="M30" s="780"/>
      <c r="N30" s="780"/>
      <c r="O30" s="780"/>
      <c r="P30" s="780"/>
      <c r="Q30" s="780"/>
      <c r="R30" s="780"/>
      <c r="S30" s="780"/>
      <c r="T30" s="780"/>
      <c r="U30" s="780"/>
      <c r="V30" s="780"/>
      <c r="W30" s="780"/>
      <c r="X30" s="780"/>
      <c r="Y30" s="780"/>
      <c r="Z30" s="780"/>
      <c r="AA30" s="780"/>
      <c r="AB30" s="780"/>
      <c r="AC30" s="780"/>
      <c r="AD30" s="780"/>
      <c r="AE30" s="780"/>
      <c r="AF30" s="780"/>
      <c r="AG30" s="780"/>
      <c r="AH30" s="780"/>
      <c r="AI30" s="780"/>
      <c r="AJ30" s="780"/>
      <c r="AK30" s="780"/>
      <c r="AL30" s="780"/>
      <c r="AM30" s="780"/>
      <c r="AN30" s="780"/>
      <c r="AO30" s="780"/>
      <c r="AP30" s="780"/>
      <c r="AQ30" s="780"/>
      <c r="AR30" s="780"/>
      <c r="AS30" s="780"/>
      <c r="AT30" s="780"/>
      <c r="AU30" s="780"/>
      <c r="AV30" s="780"/>
      <c r="AW30" s="780"/>
      <c r="AX30" s="780"/>
      <c r="AY30" s="780"/>
      <c r="AZ30" s="780"/>
      <c r="BA30" s="780"/>
      <c r="BB30" s="780"/>
      <c r="BC30" s="780"/>
      <c r="BD30" s="781"/>
      <c r="BI30" s="137"/>
    </row>
    <row r="31" spans="1:61" ht="27" customHeight="1" x14ac:dyDescent="0.2">
      <c r="B31" s="782" t="s">
        <v>205</v>
      </c>
      <c r="C31" s="783"/>
      <c r="D31" s="783"/>
      <c r="E31" s="783"/>
      <c r="F31" s="783"/>
      <c r="G31" s="783"/>
      <c r="H31" s="783"/>
      <c r="I31" s="783"/>
      <c r="J31" s="783"/>
      <c r="K31" s="783"/>
      <c r="L31" s="783"/>
      <c r="M31" s="783"/>
      <c r="N31" s="783"/>
      <c r="O31" s="783"/>
      <c r="P31" s="783"/>
      <c r="Q31" s="783"/>
      <c r="R31" s="783"/>
      <c r="S31" s="783"/>
      <c r="T31" s="783"/>
      <c r="U31" s="783"/>
      <c r="V31" s="783"/>
      <c r="W31" s="783"/>
      <c r="X31" s="783"/>
      <c r="Y31" s="783"/>
      <c r="Z31" s="783"/>
      <c r="AA31" s="783"/>
      <c r="AB31" s="784"/>
      <c r="AC31" s="600" t="s">
        <v>206</v>
      </c>
      <c r="AD31" s="785"/>
      <c r="AE31" s="785"/>
      <c r="AF31" s="785"/>
      <c r="AG31" s="785"/>
      <c r="AH31" s="785"/>
      <c r="AI31" s="785"/>
      <c r="AJ31" s="785"/>
      <c r="AK31" s="785"/>
      <c r="AL31" s="785"/>
      <c r="AM31" s="785"/>
      <c r="AN31" s="785"/>
      <c r="AO31" s="785"/>
      <c r="AP31" s="786"/>
      <c r="AQ31" s="600" t="s">
        <v>207</v>
      </c>
      <c r="AR31" s="785"/>
      <c r="AS31" s="785"/>
      <c r="AT31" s="785"/>
      <c r="AU31" s="785"/>
      <c r="AV31" s="785"/>
      <c r="AW31" s="785"/>
      <c r="AX31" s="785"/>
      <c r="AY31" s="785"/>
      <c r="AZ31" s="785"/>
      <c r="BA31" s="785"/>
      <c r="BB31" s="785"/>
      <c r="BC31" s="785"/>
      <c r="BD31" s="786"/>
      <c r="BI31" s="137"/>
    </row>
    <row r="32" spans="1:61" ht="20.25" customHeight="1" x14ac:dyDescent="0.2">
      <c r="B32" s="664" t="s">
        <v>208</v>
      </c>
      <c r="C32" s="665"/>
      <c r="D32" s="665"/>
      <c r="E32" s="665"/>
      <c r="F32" s="665"/>
      <c r="G32" s="665"/>
      <c r="H32" s="665"/>
      <c r="I32" s="665"/>
      <c r="J32" s="665"/>
      <c r="K32" s="665"/>
      <c r="L32" s="665"/>
      <c r="M32" s="665"/>
      <c r="N32" s="665"/>
      <c r="O32" s="665"/>
      <c r="P32" s="665"/>
      <c r="Q32" s="665"/>
      <c r="R32" s="665"/>
      <c r="S32" s="665"/>
      <c r="T32" s="665"/>
      <c r="U32" s="665"/>
      <c r="V32" s="665"/>
      <c r="W32" s="665"/>
      <c r="X32" s="665"/>
      <c r="Y32" s="665"/>
      <c r="Z32" s="665"/>
      <c r="AA32" s="665"/>
      <c r="AB32" s="666"/>
      <c r="AC32" s="667" t="s">
        <v>108</v>
      </c>
      <c r="AD32" s="668"/>
      <c r="AE32" s="668"/>
      <c r="AF32" s="668"/>
      <c r="AG32" s="668"/>
      <c r="AH32" s="668"/>
      <c r="AI32" s="668"/>
      <c r="AJ32" s="668"/>
      <c r="AK32" s="668"/>
      <c r="AL32" s="668"/>
      <c r="AM32" s="668"/>
      <c r="AN32" s="668"/>
      <c r="AO32" s="668"/>
      <c r="AP32" s="669"/>
      <c r="AQ32" s="759"/>
      <c r="AR32" s="760"/>
      <c r="AS32" s="760"/>
      <c r="AT32" s="760"/>
      <c r="AU32" s="760"/>
      <c r="AV32" s="760"/>
      <c r="AW32" s="760"/>
      <c r="AX32" s="760"/>
      <c r="AY32" s="760"/>
      <c r="AZ32" s="760"/>
      <c r="BA32" s="760"/>
      <c r="BB32" s="760"/>
      <c r="BC32" s="760"/>
      <c r="BD32" s="761"/>
      <c r="BI32" s="137"/>
    </row>
    <row r="33" spans="1:75" ht="25.5" customHeight="1" x14ac:dyDescent="0.25">
      <c r="A33" s="138"/>
      <c r="B33" s="138" t="s">
        <v>209</v>
      </c>
      <c r="C33" s="140"/>
      <c r="D33" s="140"/>
      <c r="E33" s="140"/>
      <c r="F33" s="140"/>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I33" s="137"/>
    </row>
    <row r="34" spans="1:75" ht="81" customHeight="1" x14ac:dyDescent="0.2">
      <c r="B34" s="762"/>
      <c r="C34" s="763"/>
      <c r="D34" s="763"/>
      <c r="E34" s="763"/>
      <c r="F34" s="763"/>
      <c r="G34" s="763"/>
      <c r="H34" s="763"/>
      <c r="I34" s="763"/>
      <c r="J34" s="763"/>
      <c r="K34" s="763"/>
      <c r="L34" s="763"/>
      <c r="M34" s="763"/>
      <c r="N34" s="763"/>
      <c r="O34" s="763"/>
      <c r="P34" s="763"/>
      <c r="Q34" s="763"/>
      <c r="R34" s="763"/>
      <c r="S34" s="763"/>
      <c r="T34" s="763"/>
      <c r="U34" s="763"/>
      <c r="V34" s="763"/>
      <c r="W34" s="763"/>
      <c r="X34" s="763"/>
      <c r="Y34" s="763"/>
      <c r="Z34" s="763"/>
      <c r="AA34" s="763"/>
      <c r="AB34" s="763"/>
      <c r="AC34" s="763"/>
      <c r="AD34" s="763"/>
      <c r="AE34" s="763"/>
      <c r="AF34" s="763"/>
      <c r="AG34" s="763"/>
      <c r="AH34" s="763"/>
      <c r="AI34" s="763"/>
      <c r="AJ34" s="763"/>
      <c r="AK34" s="763"/>
      <c r="AL34" s="763"/>
      <c r="AM34" s="763"/>
      <c r="AN34" s="763"/>
      <c r="AO34" s="763"/>
      <c r="AP34" s="763"/>
      <c r="AQ34" s="763"/>
      <c r="AR34" s="763"/>
      <c r="AS34" s="763"/>
      <c r="AT34" s="763"/>
      <c r="AU34" s="763"/>
      <c r="AV34" s="763"/>
      <c r="AW34" s="763"/>
      <c r="AX34" s="763"/>
      <c r="AY34" s="763"/>
      <c r="AZ34" s="763"/>
      <c r="BA34" s="763"/>
      <c r="BB34" s="763"/>
      <c r="BC34" s="763"/>
      <c r="BD34" s="764"/>
      <c r="BI34" s="137"/>
    </row>
    <row r="35" spans="1:75" ht="25.5" customHeight="1" x14ac:dyDescent="0.25">
      <c r="A35" s="138"/>
      <c r="B35" s="138" t="s">
        <v>210</v>
      </c>
      <c r="C35" s="140"/>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I35" s="137"/>
    </row>
    <row r="36" spans="1:75" ht="21.75" customHeight="1" x14ac:dyDescent="0.2">
      <c r="B36" s="765" t="str">
        <f>IF(O11="Vyberte ze seznamu:","Vygeneruje se automaticky",IF(O11="1.1 Podpora vybavení ambulance praktického lékaře                                                                                               (všeobecný praktický lékař a praktický lékař pro děti a dorost/pediatr)","Dotace bude použita na vybavení ambulance/-í praktického lékaře.",IF(O11="1.2 Podpora vybavení ambulance zubního lékaře","Dotace bude použita na vybavení ambulance/-í zubního lékaře.",IF(O11="1.3 Podpora vybavení ambulance dětského psychiatra","Dotace bude použita na vybavení ambulance/-í dětského psychiatra.",""))))</f>
        <v>Vygeneruje se automaticky</v>
      </c>
      <c r="C36" s="766"/>
      <c r="D36" s="766"/>
      <c r="E36" s="766"/>
      <c r="F36" s="766"/>
      <c r="G36" s="766"/>
      <c r="H36" s="766"/>
      <c r="I36" s="766"/>
      <c r="J36" s="766"/>
      <c r="K36" s="766"/>
      <c r="L36" s="766"/>
      <c r="M36" s="766"/>
      <c r="N36" s="766"/>
      <c r="O36" s="766"/>
      <c r="P36" s="766"/>
      <c r="Q36" s="766"/>
      <c r="R36" s="766"/>
      <c r="S36" s="766"/>
      <c r="T36" s="766"/>
      <c r="U36" s="766"/>
      <c r="V36" s="766"/>
      <c r="W36" s="766"/>
      <c r="X36" s="766"/>
      <c r="Y36" s="766"/>
      <c r="Z36" s="766"/>
      <c r="AA36" s="766"/>
      <c r="AB36" s="766"/>
      <c r="AC36" s="766"/>
      <c r="AD36" s="766"/>
      <c r="AE36" s="766"/>
      <c r="AF36" s="766"/>
      <c r="AG36" s="766"/>
      <c r="AH36" s="766"/>
      <c r="AI36" s="766"/>
      <c r="AJ36" s="766"/>
      <c r="AK36" s="766"/>
      <c r="AL36" s="766"/>
      <c r="AM36" s="766"/>
      <c r="AN36" s="766"/>
      <c r="AO36" s="766"/>
      <c r="AP36" s="766"/>
      <c r="AQ36" s="766"/>
      <c r="AR36" s="766"/>
      <c r="AS36" s="766"/>
      <c r="AT36" s="766"/>
      <c r="AU36" s="766"/>
      <c r="AV36" s="766"/>
      <c r="AW36" s="766"/>
      <c r="AX36" s="766"/>
      <c r="AY36" s="766"/>
      <c r="AZ36" s="766"/>
      <c r="BA36" s="766"/>
      <c r="BB36" s="766"/>
      <c r="BC36" s="766"/>
      <c r="BD36" s="767"/>
      <c r="BI36" s="137"/>
    </row>
    <row r="37" spans="1:75" ht="37.5" customHeight="1" x14ac:dyDescent="0.25">
      <c r="A37" s="132"/>
      <c r="B37" s="768" t="s">
        <v>211</v>
      </c>
      <c r="C37" s="769"/>
      <c r="D37" s="769"/>
      <c r="E37" s="769"/>
      <c r="F37" s="769"/>
      <c r="G37" s="769"/>
      <c r="H37" s="769"/>
      <c r="I37" s="769"/>
      <c r="J37" s="769"/>
      <c r="K37" s="769"/>
      <c r="L37" s="769"/>
      <c r="M37" s="769"/>
      <c r="N37" s="769"/>
      <c r="O37" s="769"/>
      <c r="P37" s="769"/>
      <c r="Q37" s="769"/>
      <c r="R37" s="769"/>
      <c r="S37" s="769"/>
      <c r="T37" s="769"/>
      <c r="U37" s="769"/>
      <c r="V37" s="769"/>
      <c r="W37" s="769"/>
      <c r="X37" s="769"/>
      <c r="Y37" s="769"/>
      <c r="Z37" s="769"/>
      <c r="AA37" s="769"/>
      <c r="AB37" s="769"/>
      <c r="AC37" s="769"/>
      <c r="AD37" s="769"/>
      <c r="AE37" s="769"/>
      <c r="AF37" s="769"/>
      <c r="AG37" s="769"/>
      <c r="AH37" s="769"/>
      <c r="AI37" s="769"/>
      <c r="AJ37" s="769"/>
      <c r="AK37" s="769"/>
      <c r="AL37" s="769"/>
      <c r="AM37" s="769"/>
      <c r="AN37" s="769"/>
      <c r="AO37" s="769"/>
      <c r="AP37" s="769"/>
      <c r="AQ37" s="769"/>
      <c r="AR37" s="769"/>
      <c r="AS37" s="769"/>
      <c r="AT37" s="769"/>
      <c r="AU37" s="769"/>
      <c r="AV37" s="769"/>
      <c r="AW37" s="769"/>
      <c r="AX37" s="769"/>
      <c r="AY37" s="769"/>
      <c r="AZ37" s="769"/>
      <c r="BA37" s="769"/>
      <c r="BB37" s="769"/>
      <c r="BC37" s="769"/>
      <c r="BD37" s="769"/>
      <c r="BI37" s="137"/>
    </row>
    <row r="38" spans="1:75" ht="23.25" customHeight="1" x14ac:dyDescent="0.25">
      <c r="A38" s="138"/>
      <c r="B38" s="142" t="s">
        <v>212</v>
      </c>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0"/>
      <c r="BI38" s="130"/>
    </row>
    <row r="39" spans="1:75" ht="16.5" customHeight="1" x14ac:dyDescent="0.2">
      <c r="B39" s="532" t="s">
        <v>213</v>
      </c>
      <c r="C39" s="533"/>
      <c r="D39" s="533"/>
      <c r="E39" s="533"/>
      <c r="F39" s="533"/>
      <c r="G39" s="533"/>
      <c r="H39" s="533"/>
      <c r="I39" s="533"/>
      <c r="J39" s="533"/>
      <c r="K39" s="533"/>
      <c r="L39" s="533"/>
      <c r="M39" s="533"/>
      <c r="N39" s="533"/>
      <c r="O39" s="533"/>
      <c r="P39" s="533"/>
      <c r="Q39" s="533"/>
      <c r="R39" s="533"/>
      <c r="S39" s="533"/>
      <c r="T39" s="533"/>
      <c r="U39" s="533"/>
      <c r="V39" s="533"/>
      <c r="W39" s="533"/>
      <c r="X39" s="533"/>
      <c r="Y39" s="533"/>
      <c r="Z39" s="533"/>
      <c r="AA39" s="533"/>
      <c r="AB39" s="533"/>
      <c r="AC39" s="533"/>
      <c r="AD39" s="533"/>
      <c r="AE39" s="533"/>
      <c r="AF39" s="533"/>
      <c r="AG39" s="533"/>
      <c r="AH39" s="533"/>
      <c r="AI39" s="533"/>
      <c r="AJ39" s="533"/>
      <c r="AK39" s="533"/>
      <c r="AL39" s="533"/>
      <c r="AM39" s="533"/>
      <c r="AN39" s="533"/>
      <c r="AO39" s="533"/>
      <c r="AP39" s="533"/>
      <c r="AQ39" s="533"/>
      <c r="AR39" s="533"/>
      <c r="AS39" s="533"/>
      <c r="AT39" s="533"/>
      <c r="AU39" s="533"/>
      <c r="AV39" s="534"/>
      <c r="AW39" s="537"/>
      <c r="AX39" s="614"/>
      <c r="AY39" s="614"/>
      <c r="AZ39" s="614"/>
      <c r="BA39" s="614"/>
      <c r="BB39" s="614"/>
      <c r="BC39" s="614"/>
      <c r="BD39" s="754"/>
      <c r="BE39" s="144"/>
      <c r="BF39" s="145" t="s">
        <v>113</v>
      </c>
      <c r="BG39" s="146" t="s">
        <v>114</v>
      </c>
      <c r="BH39" s="147"/>
      <c r="BI39" s="130"/>
    </row>
    <row r="40" spans="1:75" ht="16.5" customHeight="1" x14ac:dyDescent="0.2">
      <c r="B40" s="532" t="s">
        <v>214</v>
      </c>
      <c r="C40" s="533"/>
      <c r="D40" s="533"/>
      <c r="E40" s="533"/>
      <c r="F40" s="533"/>
      <c r="G40" s="533"/>
      <c r="H40" s="533"/>
      <c r="I40" s="533"/>
      <c r="J40" s="533"/>
      <c r="K40" s="533"/>
      <c r="L40" s="533"/>
      <c r="M40" s="533"/>
      <c r="N40" s="533"/>
      <c r="O40" s="533"/>
      <c r="P40" s="533"/>
      <c r="Q40" s="533"/>
      <c r="R40" s="533"/>
      <c r="S40" s="533"/>
      <c r="T40" s="533"/>
      <c r="U40" s="755"/>
      <c r="V40" s="755"/>
      <c r="W40" s="755"/>
      <c r="X40" s="755"/>
      <c r="Y40" s="755"/>
      <c r="Z40" s="755"/>
      <c r="AA40" s="755"/>
      <c r="AB40" s="755"/>
      <c r="AC40" s="755"/>
      <c r="AD40" s="755"/>
      <c r="AE40" s="755"/>
      <c r="AF40" s="755"/>
      <c r="AG40" s="755"/>
      <c r="AH40" s="755"/>
      <c r="AI40" s="755"/>
      <c r="AJ40" s="755"/>
      <c r="AK40" s="755"/>
      <c r="AL40" s="755"/>
      <c r="AM40" s="755"/>
      <c r="AN40" s="755"/>
      <c r="AO40" s="755"/>
      <c r="AP40" s="755"/>
      <c r="AQ40" s="755"/>
      <c r="AR40" s="755"/>
      <c r="AS40" s="755"/>
      <c r="AT40" s="755"/>
      <c r="AU40" s="755"/>
      <c r="AV40" s="756"/>
      <c r="AW40" s="537"/>
      <c r="AX40" s="757"/>
      <c r="AY40" s="757"/>
      <c r="AZ40" s="757"/>
      <c r="BA40" s="757"/>
      <c r="BB40" s="757"/>
      <c r="BC40" s="757"/>
      <c r="BD40" s="758"/>
      <c r="BE40" s="144"/>
      <c r="BF40" s="147"/>
      <c r="BG40" s="147"/>
      <c r="BH40" s="147"/>
      <c r="BI40" s="130"/>
    </row>
    <row r="41" spans="1:75" ht="16.5" customHeight="1" x14ac:dyDescent="0.2">
      <c r="B41" s="532" t="s">
        <v>215</v>
      </c>
      <c r="C41" s="533"/>
      <c r="D41" s="533"/>
      <c r="E41" s="533"/>
      <c r="F41" s="533"/>
      <c r="G41" s="533"/>
      <c r="H41" s="533"/>
      <c r="I41" s="533"/>
      <c r="J41" s="533"/>
      <c r="K41" s="533"/>
      <c r="L41" s="533"/>
      <c r="M41" s="533"/>
      <c r="N41" s="533"/>
      <c r="O41" s="533"/>
      <c r="P41" s="533"/>
      <c r="Q41" s="533"/>
      <c r="R41" s="533"/>
      <c r="S41" s="533"/>
      <c r="T41" s="533"/>
      <c r="U41" s="755"/>
      <c r="V41" s="755"/>
      <c r="W41" s="755"/>
      <c r="X41" s="755"/>
      <c r="Y41" s="755"/>
      <c r="Z41" s="755"/>
      <c r="AA41" s="755"/>
      <c r="AB41" s="755"/>
      <c r="AC41" s="755"/>
      <c r="AD41" s="755"/>
      <c r="AE41" s="755"/>
      <c r="AF41" s="755"/>
      <c r="AG41" s="755"/>
      <c r="AH41" s="755"/>
      <c r="AI41" s="755"/>
      <c r="AJ41" s="755"/>
      <c r="AK41" s="755"/>
      <c r="AL41" s="755"/>
      <c r="AM41" s="755"/>
      <c r="AN41" s="755"/>
      <c r="AO41" s="755"/>
      <c r="AP41" s="755"/>
      <c r="AQ41" s="755"/>
      <c r="AR41" s="755"/>
      <c r="AS41" s="755"/>
      <c r="AT41" s="755"/>
      <c r="AU41" s="755"/>
      <c r="AV41" s="756"/>
      <c r="AW41" s="537"/>
      <c r="AX41" s="757"/>
      <c r="AY41" s="757"/>
      <c r="AZ41" s="757"/>
      <c r="BA41" s="757"/>
      <c r="BB41" s="757"/>
      <c r="BC41" s="757"/>
      <c r="BD41" s="758"/>
      <c r="BF41" s="147"/>
      <c r="BG41" s="147"/>
      <c r="BH41" s="147"/>
      <c r="BI41" s="130"/>
    </row>
    <row r="42" spans="1:75" ht="23.25" customHeight="1" x14ac:dyDescent="0.25">
      <c r="A42" s="138"/>
      <c r="B42" s="138" t="s">
        <v>216</v>
      </c>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I42" s="137"/>
    </row>
    <row r="43" spans="1:75" ht="120.75" hidden="1" customHeight="1" x14ac:dyDescent="0.2">
      <c r="A43" s="148"/>
      <c r="B43" s="752" t="s">
        <v>217</v>
      </c>
      <c r="C43" s="753"/>
      <c r="D43" s="753"/>
      <c r="E43" s="753"/>
      <c r="F43" s="753"/>
      <c r="G43" s="753"/>
      <c r="H43" s="753"/>
      <c r="I43" s="753"/>
      <c r="J43" s="753"/>
      <c r="K43" s="753"/>
      <c r="L43" s="753"/>
      <c r="M43" s="753"/>
      <c r="N43" s="753"/>
      <c r="O43" s="753"/>
      <c r="P43" s="753"/>
      <c r="Q43" s="753"/>
      <c r="R43" s="753"/>
      <c r="S43" s="753"/>
      <c r="T43" s="753"/>
      <c r="U43" s="753"/>
      <c r="V43" s="753"/>
      <c r="W43" s="753"/>
      <c r="X43" s="753"/>
      <c r="Y43" s="753"/>
      <c r="Z43" s="753"/>
      <c r="AA43" s="753"/>
      <c r="AB43" s="753"/>
      <c r="AC43" s="753"/>
      <c r="AD43" s="753"/>
      <c r="AE43" s="753"/>
      <c r="AF43" s="753"/>
      <c r="AG43" s="753"/>
      <c r="AH43" s="753"/>
      <c r="AI43" s="753"/>
      <c r="AJ43" s="753"/>
      <c r="AK43" s="753"/>
      <c r="AL43" s="753"/>
      <c r="AM43" s="753"/>
      <c r="AN43" s="753"/>
      <c r="AO43" s="753"/>
      <c r="AP43" s="753"/>
      <c r="AQ43" s="753"/>
      <c r="AR43" s="753"/>
      <c r="AS43" s="753"/>
      <c r="AT43" s="753"/>
      <c r="AU43" s="753"/>
      <c r="AV43" s="753"/>
      <c r="AW43" s="753"/>
      <c r="AX43" s="753"/>
      <c r="AY43" s="753"/>
      <c r="AZ43" s="753"/>
      <c r="BA43" s="753"/>
      <c r="BB43" s="753"/>
      <c r="BC43" s="753"/>
      <c r="BD43" s="753"/>
      <c r="BE43" s="148"/>
      <c r="BI43" s="130"/>
      <c r="BW43" s="149"/>
    </row>
    <row r="44" spans="1:75" ht="13.5" customHeight="1" x14ac:dyDescent="0.2">
      <c r="B44" s="733" t="s">
        <v>218</v>
      </c>
      <c r="C44" s="734"/>
      <c r="D44" s="734"/>
      <c r="E44" s="734"/>
      <c r="F44" s="734"/>
      <c r="G44" s="734"/>
      <c r="H44" s="734"/>
      <c r="I44" s="734"/>
      <c r="J44" s="734"/>
      <c r="K44" s="734"/>
      <c r="L44" s="734"/>
      <c r="M44" s="734"/>
      <c r="N44" s="734"/>
      <c r="O44" s="734"/>
      <c r="P44" s="734"/>
      <c r="Q44" s="734"/>
      <c r="R44" s="734"/>
      <c r="S44" s="734"/>
      <c r="T44" s="734"/>
      <c r="U44" s="734"/>
      <c r="V44" s="734"/>
      <c r="W44" s="734"/>
      <c r="X44" s="734"/>
      <c r="Y44" s="734"/>
      <c r="Z44" s="734"/>
      <c r="AA44" s="734"/>
      <c r="AB44" s="734"/>
      <c r="AC44" s="734"/>
      <c r="AD44" s="734"/>
      <c r="AE44" s="734"/>
      <c r="AF44" s="734"/>
      <c r="AG44" s="734"/>
      <c r="AH44" s="734"/>
      <c r="AI44" s="734"/>
      <c r="AJ44" s="734"/>
      <c r="AK44" s="734"/>
      <c r="AL44" s="734"/>
      <c r="AM44" s="734"/>
      <c r="AN44" s="734"/>
      <c r="AO44" s="734"/>
      <c r="AP44" s="734"/>
      <c r="AQ44" s="734"/>
      <c r="AR44" s="734"/>
      <c r="AS44" s="734"/>
      <c r="AT44" s="734"/>
      <c r="AU44" s="734"/>
      <c r="AV44" s="734"/>
      <c r="AW44" s="734"/>
      <c r="AX44" s="734"/>
      <c r="AY44" s="734"/>
      <c r="AZ44" s="734"/>
      <c r="BA44" s="734"/>
      <c r="BB44" s="734"/>
      <c r="BC44" s="734"/>
      <c r="BD44" s="735"/>
      <c r="BI44" s="137"/>
    </row>
    <row r="45" spans="1:75" ht="18" customHeight="1" x14ac:dyDescent="0.2">
      <c r="B45" s="736" t="s">
        <v>219</v>
      </c>
      <c r="C45" s="737"/>
      <c r="D45" s="737"/>
      <c r="E45" s="737"/>
      <c r="F45" s="737"/>
      <c r="G45" s="737"/>
      <c r="H45" s="737"/>
      <c r="I45" s="737"/>
      <c r="J45" s="737"/>
      <c r="K45" s="737"/>
      <c r="L45" s="737"/>
      <c r="M45" s="737"/>
      <c r="N45" s="737"/>
      <c r="O45" s="737"/>
      <c r="P45" s="737"/>
      <c r="Q45" s="737"/>
      <c r="R45" s="737"/>
      <c r="S45" s="737"/>
      <c r="T45" s="737"/>
      <c r="U45" s="737"/>
      <c r="V45" s="737"/>
      <c r="W45" s="737"/>
      <c r="X45" s="737"/>
      <c r="Y45" s="737"/>
      <c r="Z45" s="737"/>
      <c r="AA45" s="740"/>
      <c r="AB45" s="737"/>
      <c r="AC45" s="737"/>
      <c r="AD45" s="737"/>
      <c r="AE45" s="737"/>
      <c r="AF45" s="741"/>
      <c r="AG45" s="743" t="s">
        <v>220</v>
      </c>
      <c r="AH45" s="740"/>
      <c r="AI45" s="740"/>
      <c r="AJ45" s="740"/>
      <c r="AK45" s="740"/>
      <c r="AL45" s="740"/>
      <c r="AM45" s="740"/>
      <c r="AN45" s="740"/>
      <c r="AO45" s="740"/>
      <c r="AP45" s="740"/>
      <c r="AQ45" s="740"/>
      <c r="AR45" s="740"/>
      <c r="AS45" s="740"/>
      <c r="AT45" s="740"/>
      <c r="AU45" s="740"/>
      <c r="AV45" s="740"/>
      <c r="AW45" s="740"/>
      <c r="AX45" s="740"/>
      <c r="AY45" s="740"/>
      <c r="AZ45" s="740"/>
      <c r="BA45" s="740"/>
      <c r="BB45" s="740"/>
      <c r="BC45" s="740"/>
      <c r="BD45" s="744"/>
      <c r="BI45" s="137"/>
    </row>
    <row r="46" spans="1:75" ht="17.25" customHeight="1" x14ac:dyDescent="0.2">
      <c r="B46" s="738"/>
      <c r="C46" s="739"/>
      <c r="D46" s="739"/>
      <c r="E46" s="739"/>
      <c r="F46" s="739"/>
      <c r="G46" s="739"/>
      <c r="H46" s="739"/>
      <c r="I46" s="739"/>
      <c r="J46" s="739"/>
      <c r="K46" s="739"/>
      <c r="L46" s="739"/>
      <c r="M46" s="739"/>
      <c r="N46" s="739"/>
      <c r="O46" s="739"/>
      <c r="P46" s="739"/>
      <c r="Q46" s="739"/>
      <c r="R46" s="739"/>
      <c r="S46" s="739"/>
      <c r="T46" s="739"/>
      <c r="U46" s="739"/>
      <c r="V46" s="739"/>
      <c r="W46" s="739"/>
      <c r="X46" s="739"/>
      <c r="Y46" s="739"/>
      <c r="Z46" s="739"/>
      <c r="AA46" s="739"/>
      <c r="AB46" s="739"/>
      <c r="AC46" s="739"/>
      <c r="AD46" s="739"/>
      <c r="AE46" s="739"/>
      <c r="AF46" s="742"/>
      <c r="AG46" s="745"/>
      <c r="AH46" s="746"/>
      <c r="AI46" s="746"/>
      <c r="AJ46" s="746"/>
      <c r="AK46" s="746"/>
      <c r="AL46" s="746"/>
      <c r="AM46" s="746"/>
      <c r="AN46" s="746"/>
      <c r="AO46" s="746"/>
      <c r="AP46" s="746"/>
      <c r="AQ46" s="746"/>
      <c r="AR46" s="746"/>
      <c r="AS46" s="746"/>
      <c r="AT46" s="746"/>
      <c r="AU46" s="746"/>
      <c r="AV46" s="746"/>
      <c r="AW46" s="746"/>
      <c r="AX46" s="746"/>
      <c r="AY46" s="746"/>
      <c r="AZ46" s="746"/>
      <c r="BA46" s="746"/>
      <c r="BB46" s="746"/>
      <c r="BC46" s="746"/>
      <c r="BD46" s="747"/>
      <c r="BI46" s="137"/>
    </row>
    <row r="47" spans="1:75" ht="15" customHeight="1" x14ac:dyDescent="0.2">
      <c r="B47" s="727" t="s">
        <v>221</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30"/>
      <c r="AB47" s="716"/>
      <c r="AC47" s="716"/>
      <c r="AD47" s="716"/>
      <c r="AE47" s="716"/>
      <c r="AF47" s="716"/>
      <c r="AG47" s="731" t="s">
        <v>340</v>
      </c>
      <c r="AH47" s="720"/>
      <c r="AI47" s="720"/>
      <c r="AJ47" s="720"/>
      <c r="AK47" s="720"/>
      <c r="AL47" s="720"/>
      <c r="AM47" s="720"/>
      <c r="AN47" s="720"/>
      <c r="AO47" s="720"/>
      <c r="AP47" s="720"/>
      <c r="AQ47" s="720"/>
      <c r="AR47" s="720"/>
      <c r="AS47" s="720"/>
      <c r="AT47" s="720"/>
      <c r="AU47" s="720"/>
      <c r="AV47" s="720"/>
      <c r="AW47" s="720"/>
      <c r="AX47" s="720"/>
      <c r="AY47" s="720"/>
      <c r="AZ47" s="720"/>
      <c r="BA47" s="720"/>
      <c r="BB47" s="720"/>
      <c r="BC47" s="720"/>
      <c r="BD47" s="732"/>
      <c r="BI47" s="137"/>
    </row>
    <row r="48" spans="1:75" ht="15" x14ac:dyDescent="0.2">
      <c r="B48" s="727" t="s">
        <v>222</v>
      </c>
      <c r="C48" s="728"/>
      <c r="D48" s="728"/>
      <c r="E48" s="728"/>
      <c r="F48" s="728"/>
      <c r="G48" s="728"/>
      <c r="H48" s="728"/>
      <c r="I48" s="728"/>
      <c r="J48" s="728"/>
      <c r="K48" s="728"/>
      <c r="L48" s="728"/>
      <c r="M48" s="728"/>
      <c r="N48" s="728"/>
      <c r="O48" s="728"/>
      <c r="P48" s="728"/>
      <c r="Q48" s="728"/>
      <c r="R48" s="728"/>
      <c r="S48" s="728"/>
      <c r="T48" s="728"/>
      <c r="U48" s="728"/>
      <c r="V48" s="728"/>
      <c r="W48" s="728"/>
      <c r="X48" s="728"/>
      <c r="Y48" s="728"/>
      <c r="Z48" s="728"/>
      <c r="AA48" s="730"/>
      <c r="AB48" s="716"/>
      <c r="AC48" s="716"/>
      <c r="AD48" s="716"/>
      <c r="AE48" s="716"/>
      <c r="AF48" s="716"/>
      <c r="AG48" s="731" t="s">
        <v>340</v>
      </c>
      <c r="AH48" s="720"/>
      <c r="AI48" s="720"/>
      <c r="AJ48" s="720"/>
      <c r="AK48" s="720"/>
      <c r="AL48" s="720"/>
      <c r="AM48" s="720"/>
      <c r="AN48" s="720"/>
      <c r="AO48" s="720"/>
      <c r="AP48" s="720"/>
      <c r="AQ48" s="720"/>
      <c r="AR48" s="720"/>
      <c r="AS48" s="720"/>
      <c r="AT48" s="720"/>
      <c r="AU48" s="720"/>
      <c r="AV48" s="720"/>
      <c r="AW48" s="720"/>
      <c r="AX48" s="720"/>
      <c r="AY48" s="720"/>
      <c r="AZ48" s="720"/>
      <c r="BA48" s="720"/>
      <c r="BB48" s="720"/>
      <c r="BC48" s="720"/>
      <c r="BD48" s="732"/>
      <c r="BF48" s="150"/>
      <c r="BI48" s="137"/>
    </row>
    <row r="49" spans="2:61" ht="15" x14ac:dyDescent="0.2">
      <c r="B49" s="727" t="s">
        <v>223</v>
      </c>
      <c r="C49" s="728"/>
      <c r="D49" s="728"/>
      <c r="E49" s="728"/>
      <c r="F49" s="728"/>
      <c r="G49" s="728"/>
      <c r="H49" s="728"/>
      <c r="I49" s="728"/>
      <c r="J49" s="728"/>
      <c r="K49" s="728"/>
      <c r="L49" s="728"/>
      <c r="M49" s="728"/>
      <c r="N49" s="728"/>
      <c r="O49" s="728"/>
      <c r="P49" s="728"/>
      <c r="Q49" s="728"/>
      <c r="R49" s="728"/>
      <c r="S49" s="728"/>
      <c r="T49" s="728"/>
      <c r="U49" s="728"/>
      <c r="V49" s="728"/>
      <c r="W49" s="728"/>
      <c r="X49" s="728"/>
      <c r="Y49" s="728"/>
      <c r="Z49" s="728"/>
      <c r="AA49" s="730"/>
      <c r="AB49" s="716"/>
      <c r="AC49" s="716"/>
      <c r="AD49" s="716"/>
      <c r="AE49" s="716"/>
      <c r="AF49" s="716"/>
      <c r="AG49" s="731" t="s">
        <v>340</v>
      </c>
      <c r="AH49" s="720"/>
      <c r="AI49" s="720"/>
      <c r="AJ49" s="720"/>
      <c r="AK49" s="720"/>
      <c r="AL49" s="720"/>
      <c r="AM49" s="720"/>
      <c r="AN49" s="720"/>
      <c r="AO49" s="720"/>
      <c r="AP49" s="720"/>
      <c r="AQ49" s="720"/>
      <c r="AR49" s="720"/>
      <c r="AS49" s="720"/>
      <c r="AT49" s="720"/>
      <c r="AU49" s="720"/>
      <c r="AV49" s="720"/>
      <c r="AW49" s="720"/>
      <c r="AX49" s="720"/>
      <c r="AY49" s="720"/>
      <c r="AZ49" s="720"/>
      <c r="BA49" s="720"/>
      <c r="BB49" s="720"/>
      <c r="BC49" s="720"/>
      <c r="BD49" s="732"/>
      <c r="BI49" s="137"/>
    </row>
    <row r="50" spans="2:61" ht="15" x14ac:dyDescent="0.2">
      <c r="B50" s="727" t="s">
        <v>224</v>
      </c>
      <c r="C50" s="728"/>
      <c r="D50" s="728"/>
      <c r="E50" s="728"/>
      <c r="F50" s="728"/>
      <c r="G50" s="728"/>
      <c r="H50" s="728"/>
      <c r="I50" s="728"/>
      <c r="J50" s="728"/>
      <c r="K50" s="728"/>
      <c r="L50" s="728"/>
      <c r="M50" s="728"/>
      <c r="N50" s="728"/>
      <c r="O50" s="728"/>
      <c r="P50" s="728"/>
      <c r="Q50" s="728"/>
      <c r="R50" s="728"/>
      <c r="S50" s="728"/>
      <c r="T50" s="728"/>
      <c r="U50" s="728"/>
      <c r="V50" s="728"/>
      <c r="W50" s="728"/>
      <c r="X50" s="728"/>
      <c r="Y50" s="728"/>
      <c r="Z50" s="728"/>
      <c r="AA50" s="730"/>
      <c r="AB50" s="716"/>
      <c r="AC50" s="716"/>
      <c r="AD50" s="716"/>
      <c r="AE50" s="716"/>
      <c r="AF50" s="716"/>
      <c r="AG50" s="731" t="s">
        <v>340</v>
      </c>
      <c r="AH50" s="720"/>
      <c r="AI50" s="720"/>
      <c r="AJ50" s="720"/>
      <c r="AK50" s="720"/>
      <c r="AL50" s="720"/>
      <c r="AM50" s="720"/>
      <c r="AN50" s="720"/>
      <c r="AO50" s="720"/>
      <c r="AP50" s="720"/>
      <c r="AQ50" s="720"/>
      <c r="AR50" s="720"/>
      <c r="AS50" s="720"/>
      <c r="AT50" s="720"/>
      <c r="AU50" s="720"/>
      <c r="AV50" s="720"/>
      <c r="AW50" s="720"/>
      <c r="AX50" s="720"/>
      <c r="AY50" s="720"/>
      <c r="AZ50" s="720"/>
      <c r="BA50" s="720"/>
      <c r="BB50" s="720"/>
      <c r="BC50" s="720"/>
      <c r="BD50" s="732"/>
      <c r="BI50" s="137"/>
    </row>
    <row r="51" spans="2:61" ht="24" hidden="1" customHeight="1" x14ac:dyDescent="0.2">
      <c r="B51" s="727"/>
      <c r="C51" s="728"/>
      <c r="D51" s="728"/>
      <c r="E51" s="728"/>
      <c r="F51" s="728"/>
      <c r="G51" s="728"/>
      <c r="H51" s="728"/>
      <c r="I51" s="728"/>
      <c r="J51" s="728"/>
      <c r="K51" s="728"/>
      <c r="L51" s="728"/>
      <c r="M51" s="728"/>
      <c r="N51" s="728"/>
      <c r="O51" s="728"/>
      <c r="P51" s="728"/>
      <c r="Q51" s="728"/>
      <c r="R51" s="728"/>
      <c r="S51" s="728"/>
      <c r="T51" s="728"/>
      <c r="U51" s="728"/>
      <c r="V51" s="728"/>
      <c r="W51" s="728"/>
      <c r="X51" s="728"/>
      <c r="Y51" s="728"/>
      <c r="Z51" s="729"/>
      <c r="AA51" s="716"/>
      <c r="AB51" s="716"/>
      <c r="AC51" s="716"/>
      <c r="AD51" s="716"/>
      <c r="AE51" s="716"/>
      <c r="AF51" s="716"/>
      <c r="AG51" s="719"/>
      <c r="AH51" s="719"/>
      <c r="AI51" s="719"/>
      <c r="AJ51" s="719"/>
      <c r="AK51" s="719"/>
      <c r="AL51" s="719"/>
      <c r="AM51" s="719"/>
      <c r="AN51" s="719"/>
      <c r="AO51" s="719"/>
      <c r="AP51" s="719"/>
      <c r="AQ51" s="719"/>
      <c r="AR51" s="748"/>
      <c r="AS51" s="749">
        <f t="shared" ref="AS51:AS56" si="0">AA51*AG51</f>
        <v>0</v>
      </c>
      <c r="AT51" s="719"/>
      <c r="AU51" s="719"/>
      <c r="AV51" s="719"/>
      <c r="AW51" s="719"/>
      <c r="AX51" s="719"/>
      <c r="AY51" s="719"/>
      <c r="AZ51" s="719"/>
      <c r="BA51" s="719"/>
      <c r="BB51" s="719"/>
      <c r="BC51" s="719"/>
      <c r="BD51" s="748"/>
      <c r="BI51" s="137"/>
    </row>
    <row r="52" spans="2:61" ht="24" hidden="1" customHeight="1" x14ac:dyDescent="0.2">
      <c r="B52" s="727"/>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9"/>
      <c r="AA52" s="716"/>
      <c r="AB52" s="716"/>
      <c r="AC52" s="716"/>
      <c r="AD52" s="716"/>
      <c r="AE52" s="716"/>
      <c r="AF52" s="716"/>
      <c r="AG52" s="719"/>
      <c r="AH52" s="719"/>
      <c r="AI52" s="719"/>
      <c r="AJ52" s="719"/>
      <c r="AK52" s="719"/>
      <c r="AL52" s="719"/>
      <c r="AM52" s="719"/>
      <c r="AN52" s="719"/>
      <c r="AO52" s="719"/>
      <c r="AP52" s="719"/>
      <c r="AQ52" s="719"/>
      <c r="AR52" s="748"/>
      <c r="AS52" s="749">
        <f t="shared" si="0"/>
        <v>0</v>
      </c>
      <c r="AT52" s="719"/>
      <c r="AU52" s="719"/>
      <c r="AV52" s="719"/>
      <c r="AW52" s="719"/>
      <c r="AX52" s="719"/>
      <c r="AY52" s="719"/>
      <c r="AZ52" s="719"/>
      <c r="BA52" s="719"/>
      <c r="BB52" s="719"/>
      <c r="BC52" s="719"/>
      <c r="BD52" s="748"/>
      <c r="BI52" s="137"/>
    </row>
    <row r="53" spans="2:61" ht="24" hidden="1" customHeight="1" x14ac:dyDescent="0.2">
      <c r="B53" s="713"/>
      <c r="C53" s="714"/>
      <c r="D53" s="714"/>
      <c r="E53" s="714"/>
      <c r="F53" s="714"/>
      <c r="G53" s="714"/>
      <c r="H53" s="714"/>
      <c r="I53" s="714"/>
      <c r="J53" s="714"/>
      <c r="K53" s="714"/>
      <c r="L53" s="714"/>
      <c r="M53" s="714"/>
      <c r="N53" s="714"/>
      <c r="O53" s="714"/>
      <c r="P53" s="714"/>
      <c r="Q53" s="714"/>
      <c r="R53" s="714"/>
      <c r="S53" s="714"/>
      <c r="T53" s="714"/>
      <c r="U53" s="714"/>
      <c r="V53" s="714"/>
      <c r="W53" s="714"/>
      <c r="X53" s="714"/>
      <c r="Y53" s="714"/>
      <c r="Z53" s="715"/>
      <c r="AA53" s="716"/>
      <c r="AB53" s="716"/>
      <c r="AC53" s="716"/>
      <c r="AD53" s="716"/>
      <c r="AE53" s="716"/>
      <c r="AF53" s="716"/>
      <c r="AG53" s="719"/>
      <c r="AH53" s="719"/>
      <c r="AI53" s="719"/>
      <c r="AJ53" s="719"/>
      <c r="AK53" s="719"/>
      <c r="AL53" s="719"/>
      <c r="AM53" s="719"/>
      <c r="AN53" s="719"/>
      <c r="AO53" s="719"/>
      <c r="AP53" s="719"/>
      <c r="AQ53" s="719"/>
      <c r="AR53" s="748"/>
      <c r="AS53" s="749">
        <f t="shared" si="0"/>
        <v>0</v>
      </c>
      <c r="AT53" s="719"/>
      <c r="AU53" s="719"/>
      <c r="AV53" s="719"/>
      <c r="AW53" s="719"/>
      <c r="AX53" s="719"/>
      <c r="AY53" s="719"/>
      <c r="AZ53" s="719"/>
      <c r="BA53" s="719"/>
      <c r="BB53" s="719"/>
      <c r="BC53" s="719"/>
      <c r="BD53" s="748"/>
      <c r="BI53" s="137"/>
    </row>
    <row r="54" spans="2:61" ht="24" hidden="1" customHeight="1" x14ac:dyDescent="0.2">
      <c r="B54" s="713"/>
      <c r="C54" s="714"/>
      <c r="D54" s="714"/>
      <c r="E54" s="714"/>
      <c r="F54" s="714"/>
      <c r="G54" s="714"/>
      <c r="H54" s="714"/>
      <c r="I54" s="714"/>
      <c r="J54" s="714"/>
      <c r="K54" s="714"/>
      <c r="L54" s="714"/>
      <c r="M54" s="714"/>
      <c r="N54" s="714"/>
      <c r="O54" s="714"/>
      <c r="P54" s="714"/>
      <c r="Q54" s="714"/>
      <c r="R54" s="714"/>
      <c r="S54" s="714"/>
      <c r="T54" s="714"/>
      <c r="U54" s="714"/>
      <c r="V54" s="714"/>
      <c r="W54" s="714"/>
      <c r="X54" s="714"/>
      <c r="Y54" s="714"/>
      <c r="Z54" s="715"/>
      <c r="AA54" s="716"/>
      <c r="AB54" s="716"/>
      <c r="AC54" s="716"/>
      <c r="AD54" s="716"/>
      <c r="AE54" s="716"/>
      <c r="AF54" s="716"/>
      <c r="AG54" s="719"/>
      <c r="AH54" s="719"/>
      <c r="AI54" s="719"/>
      <c r="AJ54" s="719"/>
      <c r="AK54" s="719"/>
      <c r="AL54" s="719"/>
      <c r="AM54" s="719"/>
      <c r="AN54" s="719"/>
      <c r="AO54" s="719"/>
      <c r="AP54" s="719"/>
      <c r="AQ54" s="719"/>
      <c r="AR54" s="748"/>
      <c r="AS54" s="749">
        <f t="shared" si="0"/>
        <v>0</v>
      </c>
      <c r="AT54" s="719"/>
      <c r="AU54" s="719"/>
      <c r="AV54" s="719"/>
      <c r="AW54" s="719"/>
      <c r="AX54" s="719"/>
      <c r="AY54" s="719"/>
      <c r="AZ54" s="719"/>
      <c r="BA54" s="719"/>
      <c r="BB54" s="719"/>
      <c r="BC54" s="719"/>
      <c r="BD54" s="748"/>
      <c r="BI54" s="137"/>
    </row>
    <row r="55" spans="2:61" ht="24" hidden="1" customHeight="1" x14ac:dyDescent="0.2">
      <c r="B55" s="713"/>
      <c r="C55" s="714"/>
      <c r="D55" s="714"/>
      <c r="E55" s="714"/>
      <c r="F55" s="714"/>
      <c r="G55" s="714"/>
      <c r="H55" s="714"/>
      <c r="I55" s="714"/>
      <c r="J55" s="714"/>
      <c r="K55" s="714"/>
      <c r="L55" s="714"/>
      <c r="M55" s="714"/>
      <c r="N55" s="714"/>
      <c r="O55" s="714"/>
      <c r="P55" s="714"/>
      <c r="Q55" s="714"/>
      <c r="R55" s="714"/>
      <c r="S55" s="714"/>
      <c r="T55" s="714"/>
      <c r="U55" s="714"/>
      <c r="V55" s="714"/>
      <c r="W55" s="714"/>
      <c r="X55" s="714"/>
      <c r="Y55" s="714"/>
      <c r="Z55" s="715"/>
      <c r="AA55" s="716"/>
      <c r="AB55" s="716"/>
      <c r="AC55" s="716"/>
      <c r="AD55" s="716"/>
      <c r="AE55" s="716"/>
      <c r="AF55" s="716"/>
      <c r="AG55" s="719"/>
      <c r="AH55" s="719"/>
      <c r="AI55" s="719"/>
      <c r="AJ55" s="719"/>
      <c r="AK55" s="719"/>
      <c r="AL55" s="719"/>
      <c r="AM55" s="719"/>
      <c r="AN55" s="719"/>
      <c r="AO55" s="719"/>
      <c r="AP55" s="719"/>
      <c r="AQ55" s="719"/>
      <c r="AR55" s="748"/>
      <c r="AS55" s="749">
        <f t="shared" si="0"/>
        <v>0</v>
      </c>
      <c r="AT55" s="719"/>
      <c r="AU55" s="719"/>
      <c r="AV55" s="719"/>
      <c r="AW55" s="719"/>
      <c r="AX55" s="719"/>
      <c r="AY55" s="719"/>
      <c r="AZ55" s="719"/>
      <c r="BA55" s="719"/>
      <c r="BB55" s="719"/>
      <c r="BC55" s="719"/>
      <c r="BD55" s="748"/>
      <c r="BI55" s="137"/>
    </row>
    <row r="56" spans="2:61" ht="24" hidden="1" customHeight="1" x14ac:dyDescent="0.2">
      <c r="B56" s="713"/>
      <c r="C56" s="714"/>
      <c r="D56" s="714"/>
      <c r="E56" s="714"/>
      <c r="F56" s="714"/>
      <c r="G56" s="714"/>
      <c r="H56" s="714"/>
      <c r="I56" s="714"/>
      <c r="J56" s="714"/>
      <c r="K56" s="714"/>
      <c r="L56" s="714"/>
      <c r="M56" s="714"/>
      <c r="N56" s="714"/>
      <c r="O56" s="714"/>
      <c r="P56" s="714"/>
      <c r="Q56" s="714"/>
      <c r="R56" s="714"/>
      <c r="S56" s="714"/>
      <c r="T56" s="714"/>
      <c r="U56" s="714"/>
      <c r="V56" s="714"/>
      <c r="W56" s="714"/>
      <c r="X56" s="714"/>
      <c r="Y56" s="714"/>
      <c r="Z56" s="715"/>
      <c r="AA56" s="716"/>
      <c r="AB56" s="716"/>
      <c r="AC56" s="716"/>
      <c r="AD56" s="716"/>
      <c r="AE56" s="716"/>
      <c r="AF56" s="716"/>
      <c r="AG56" s="719"/>
      <c r="AH56" s="719"/>
      <c r="AI56" s="719"/>
      <c r="AJ56" s="719"/>
      <c r="AK56" s="719"/>
      <c r="AL56" s="719"/>
      <c r="AM56" s="719"/>
      <c r="AN56" s="719"/>
      <c r="AO56" s="719"/>
      <c r="AP56" s="719"/>
      <c r="AQ56" s="719"/>
      <c r="AR56" s="748"/>
      <c r="AS56" s="749">
        <f t="shared" si="0"/>
        <v>0</v>
      </c>
      <c r="AT56" s="719"/>
      <c r="AU56" s="719"/>
      <c r="AV56" s="719"/>
      <c r="AW56" s="719"/>
      <c r="AX56" s="719"/>
      <c r="AY56" s="719"/>
      <c r="AZ56" s="719"/>
      <c r="BA56" s="719"/>
      <c r="BB56" s="719"/>
      <c r="BC56" s="719"/>
      <c r="BD56" s="748"/>
      <c r="BI56" s="137"/>
    </row>
    <row r="57" spans="2:61" ht="15" customHeight="1" x14ac:dyDescent="0.2">
      <c r="B57" s="151" t="s">
        <v>225</v>
      </c>
      <c r="C57" s="152"/>
      <c r="D57" s="152"/>
      <c r="E57" s="152"/>
      <c r="F57" s="152"/>
      <c r="G57" s="152"/>
      <c r="H57" s="152"/>
      <c r="I57" s="152"/>
      <c r="J57" s="152"/>
      <c r="K57" s="152"/>
      <c r="L57" s="152"/>
      <c r="M57" s="152"/>
      <c r="N57" s="152"/>
      <c r="O57" s="152"/>
      <c r="P57" s="152"/>
      <c r="Q57" s="152"/>
      <c r="R57" s="152"/>
      <c r="S57" s="152"/>
      <c r="T57" s="152"/>
      <c r="U57" s="152"/>
      <c r="V57" s="152"/>
      <c r="W57" s="723" t="str">
        <f>IF(AW39=""," ",IF(AW39="NE","vč. DPH",IF(AND(AW39="ANO",AW40="ANO"),"bez DPH",IF(AND(AW39="ANO",AW40="NE"),"vč. DPH"," "))))</f>
        <v xml:space="preserve"> </v>
      </c>
      <c r="X57" s="724"/>
      <c r="Y57" s="724"/>
      <c r="Z57" s="724"/>
      <c r="AA57" s="724"/>
      <c r="AB57" s="724"/>
      <c r="AC57" s="724"/>
      <c r="AD57" s="724"/>
      <c r="AE57" s="724"/>
      <c r="AF57" s="725"/>
      <c r="AG57" s="726">
        <f>SUM(AG47:BD50)</f>
        <v>0</v>
      </c>
      <c r="AH57" s="750"/>
      <c r="AI57" s="750"/>
      <c r="AJ57" s="750"/>
      <c r="AK57" s="750"/>
      <c r="AL57" s="750"/>
      <c r="AM57" s="750"/>
      <c r="AN57" s="750"/>
      <c r="AO57" s="750"/>
      <c r="AP57" s="750"/>
      <c r="AQ57" s="750"/>
      <c r="AR57" s="750"/>
      <c r="AS57" s="750"/>
      <c r="AT57" s="750"/>
      <c r="AU57" s="750"/>
      <c r="AV57" s="750"/>
      <c r="AW57" s="750"/>
      <c r="AX57" s="750"/>
      <c r="AY57" s="750"/>
      <c r="AZ57" s="750"/>
      <c r="BA57" s="750"/>
      <c r="BB57" s="750"/>
      <c r="BC57" s="750"/>
      <c r="BD57" s="751"/>
      <c r="BI57" s="137"/>
    </row>
    <row r="58" spans="2:61" ht="4.5" customHeight="1" x14ac:dyDescent="0.2">
      <c r="B58" s="131"/>
      <c r="C58" s="131"/>
      <c r="D58" s="131"/>
      <c r="E58" s="131"/>
      <c r="F58" s="131"/>
      <c r="G58" s="131"/>
      <c r="H58" s="131"/>
      <c r="I58" s="131"/>
      <c r="J58" s="131"/>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131"/>
      <c r="AI58" s="131"/>
      <c r="AJ58" s="131"/>
      <c r="AK58" s="131"/>
      <c r="AL58" s="131"/>
      <c r="AM58" s="131"/>
      <c r="AN58" s="131"/>
      <c r="AO58" s="131"/>
      <c r="AP58" s="131"/>
      <c r="AQ58" s="131"/>
      <c r="AR58" s="131"/>
      <c r="AS58" s="131"/>
      <c r="AT58" s="131"/>
      <c r="AU58" s="131"/>
      <c r="AV58" s="131"/>
      <c r="AW58" s="131"/>
      <c r="AX58" s="131"/>
      <c r="AY58" s="131"/>
      <c r="AZ58" s="131"/>
      <c r="BA58" s="131"/>
      <c r="BB58" s="131"/>
      <c r="BC58" s="131"/>
      <c r="BD58" s="131"/>
      <c r="BI58" s="137"/>
    </row>
    <row r="59" spans="2:61" ht="15" x14ac:dyDescent="0.2">
      <c r="B59" s="733" t="s">
        <v>226</v>
      </c>
      <c r="C59" s="734"/>
      <c r="D59" s="734"/>
      <c r="E59" s="734"/>
      <c r="F59" s="734"/>
      <c r="G59" s="734"/>
      <c r="H59" s="734"/>
      <c r="I59" s="734"/>
      <c r="J59" s="734"/>
      <c r="K59" s="734"/>
      <c r="L59" s="734"/>
      <c r="M59" s="734"/>
      <c r="N59" s="734"/>
      <c r="O59" s="734"/>
      <c r="P59" s="734"/>
      <c r="Q59" s="734"/>
      <c r="R59" s="734"/>
      <c r="S59" s="734"/>
      <c r="T59" s="734"/>
      <c r="U59" s="734"/>
      <c r="V59" s="734"/>
      <c r="W59" s="734"/>
      <c r="X59" s="734"/>
      <c r="Y59" s="734"/>
      <c r="Z59" s="734"/>
      <c r="AA59" s="734"/>
      <c r="AB59" s="734"/>
      <c r="AC59" s="734"/>
      <c r="AD59" s="734"/>
      <c r="AE59" s="734"/>
      <c r="AF59" s="734"/>
      <c r="AG59" s="734"/>
      <c r="AH59" s="734"/>
      <c r="AI59" s="734"/>
      <c r="AJ59" s="734"/>
      <c r="AK59" s="734"/>
      <c r="AL59" s="734"/>
      <c r="AM59" s="734"/>
      <c r="AN59" s="734"/>
      <c r="AO59" s="734"/>
      <c r="AP59" s="734"/>
      <c r="AQ59" s="734"/>
      <c r="AR59" s="734"/>
      <c r="AS59" s="734"/>
      <c r="AT59" s="734"/>
      <c r="AU59" s="734"/>
      <c r="AV59" s="734"/>
      <c r="AW59" s="734"/>
      <c r="AX59" s="734"/>
      <c r="AY59" s="734"/>
      <c r="AZ59" s="734"/>
      <c r="BA59" s="734"/>
      <c r="BB59" s="734"/>
      <c r="BC59" s="734"/>
      <c r="BD59" s="735"/>
      <c r="BI59" s="137"/>
    </row>
    <row r="60" spans="2:61" ht="18.75" customHeight="1" x14ac:dyDescent="0.2">
      <c r="B60" s="736" t="s">
        <v>219</v>
      </c>
      <c r="C60" s="737"/>
      <c r="D60" s="737"/>
      <c r="E60" s="737"/>
      <c r="F60" s="737"/>
      <c r="G60" s="737"/>
      <c r="H60" s="737"/>
      <c r="I60" s="737"/>
      <c r="J60" s="737"/>
      <c r="K60" s="737"/>
      <c r="L60" s="737"/>
      <c r="M60" s="737"/>
      <c r="N60" s="737"/>
      <c r="O60" s="737"/>
      <c r="P60" s="737"/>
      <c r="Q60" s="737"/>
      <c r="R60" s="737"/>
      <c r="S60" s="737"/>
      <c r="T60" s="737"/>
      <c r="U60" s="737"/>
      <c r="V60" s="737"/>
      <c r="W60" s="737"/>
      <c r="X60" s="737"/>
      <c r="Y60" s="737"/>
      <c r="Z60" s="737"/>
      <c r="AA60" s="740"/>
      <c r="AB60" s="737"/>
      <c r="AC60" s="737"/>
      <c r="AD60" s="737"/>
      <c r="AE60" s="737"/>
      <c r="AF60" s="741"/>
      <c r="AG60" s="743" t="s">
        <v>227</v>
      </c>
      <c r="AH60" s="740"/>
      <c r="AI60" s="740"/>
      <c r="AJ60" s="740"/>
      <c r="AK60" s="740"/>
      <c r="AL60" s="740"/>
      <c r="AM60" s="740"/>
      <c r="AN60" s="740"/>
      <c r="AO60" s="740"/>
      <c r="AP60" s="740"/>
      <c r="AQ60" s="740"/>
      <c r="AR60" s="740"/>
      <c r="AS60" s="740"/>
      <c r="AT60" s="740"/>
      <c r="AU60" s="740"/>
      <c r="AV60" s="740"/>
      <c r="AW60" s="740"/>
      <c r="AX60" s="740"/>
      <c r="AY60" s="740"/>
      <c r="AZ60" s="740"/>
      <c r="BA60" s="740"/>
      <c r="BB60" s="740"/>
      <c r="BC60" s="740"/>
      <c r="BD60" s="744"/>
      <c r="BI60" s="137"/>
    </row>
    <row r="61" spans="2:61" ht="18.75" customHeight="1" x14ac:dyDescent="0.2">
      <c r="B61" s="738"/>
      <c r="C61" s="739"/>
      <c r="D61" s="739"/>
      <c r="E61" s="739"/>
      <c r="F61" s="739"/>
      <c r="G61" s="739"/>
      <c r="H61" s="739"/>
      <c r="I61" s="739"/>
      <c r="J61" s="739"/>
      <c r="K61" s="739"/>
      <c r="L61" s="739"/>
      <c r="M61" s="739"/>
      <c r="N61" s="739"/>
      <c r="O61" s="739"/>
      <c r="P61" s="739"/>
      <c r="Q61" s="739"/>
      <c r="R61" s="739"/>
      <c r="S61" s="739"/>
      <c r="T61" s="739"/>
      <c r="U61" s="739"/>
      <c r="V61" s="739"/>
      <c r="W61" s="739"/>
      <c r="X61" s="739"/>
      <c r="Y61" s="739"/>
      <c r="Z61" s="739"/>
      <c r="AA61" s="739"/>
      <c r="AB61" s="739"/>
      <c r="AC61" s="739"/>
      <c r="AD61" s="739"/>
      <c r="AE61" s="739"/>
      <c r="AF61" s="742"/>
      <c r="AG61" s="745"/>
      <c r="AH61" s="746"/>
      <c r="AI61" s="746"/>
      <c r="AJ61" s="746"/>
      <c r="AK61" s="746"/>
      <c r="AL61" s="746"/>
      <c r="AM61" s="746"/>
      <c r="AN61" s="746"/>
      <c r="AO61" s="746"/>
      <c r="AP61" s="746"/>
      <c r="AQ61" s="746"/>
      <c r="AR61" s="746"/>
      <c r="AS61" s="746"/>
      <c r="AT61" s="746"/>
      <c r="AU61" s="746"/>
      <c r="AV61" s="746"/>
      <c r="AW61" s="746"/>
      <c r="AX61" s="746"/>
      <c r="AY61" s="746"/>
      <c r="AZ61" s="746"/>
      <c r="BA61" s="746"/>
      <c r="BB61" s="746"/>
      <c r="BC61" s="746"/>
      <c r="BD61" s="747"/>
      <c r="BI61" s="137"/>
    </row>
    <row r="62" spans="2:61" ht="15" x14ac:dyDescent="0.2">
      <c r="B62" s="727" t="s">
        <v>221</v>
      </c>
      <c r="C62" s="728"/>
      <c r="D62" s="728"/>
      <c r="E62" s="728"/>
      <c r="F62" s="728"/>
      <c r="G62" s="728"/>
      <c r="H62" s="728"/>
      <c r="I62" s="728"/>
      <c r="J62" s="728"/>
      <c r="K62" s="728"/>
      <c r="L62" s="728"/>
      <c r="M62" s="728"/>
      <c r="N62" s="728"/>
      <c r="O62" s="728"/>
      <c r="P62" s="728"/>
      <c r="Q62" s="728"/>
      <c r="R62" s="728"/>
      <c r="S62" s="728"/>
      <c r="T62" s="728"/>
      <c r="U62" s="728"/>
      <c r="V62" s="728"/>
      <c r="W62" s="728"/>
      <c r="X62" s="728"/>
      <c r="Y62" s="728"/>
      <c r="Z62" s="728"/>
      <c r="AA62" s="730"/>
      <c r="AB62" s="716"/>
      <c r="AC62" s="716"/>
      <c r="AD62" s="716"/>
      <c r="AE62" s="716"/>
      <c r="AF62" s="717"/>
      <c r="AG62" s="731" t="s">
        <v>340</v>
      </c>
      <c r="AH62" s="720"/>
      <c r="AI62" s="720"/>
      <c r="AJ62" s="720"/>
      <c r="AK62" s="720"/>
      <c r="AL62" s="720"/>
      <c r="AM62" s="720"/>
      <c r="AN62" s="720"/>
      <c r="AO62" s="720"/>
      <c r="AP62" s="720"/>
      <c r="AQ62" s="720"/>
      <c r="AR62" s="720"/>
      <c r="AS62" s="720"/>
      <c r="AT62" s="720"/>
      <c r="AU62" s="720"/>
      <c r="AV62" s="720"/>
      <c r="AW62" s="720"/>
      <c r="AX62" s="720"/>
      <c r="AY62" s="720"/>
      <c r="AZ62" s="720"/>
      <c r="BA62" s="720"/>
      <c r="BB62" s="720"/>
      <c r="BC62" s="720"/>
      <c r="BD62" s="732"/>
      <c r="BI62" s="137"/>
    </row>
    <row r="63" spans="2:61" ht="15" x14ac:dyDescent="0.2">
      <c r="B63" s="727" t="s">
        <v>222</v>
      </c>
      <c r="C63" s="728"/>
      <c r="D63" s="728"/>
      <c r="E63" s="728"/>
      <c r="F63" s="728"/>
      <c r="G63" s="728"/>
      <c r="H63" s="728"/>
      <c r="I63" s="728"/>
      <c r="J63" s="728"/>
      <c r="K63" s="728"/>
      <c r="L63" s="728"/>
      <c r="M63" s="728"/>
      <c r="N63" s="728"/>
      <c r="O63" s="728"/>
      <c r="P63" s="728"/>
      <c r="Q63" s="728"/>
      <c r="R63" s="728"/>
      <c r="S63" s="728"/>
      <c r="T63" s="728"/>
      <c r="U63" s="728"/>
      <c r="V63" s="728"/>
      <c r="W63" s="728"/>
      <c r="X63" s="728"/>
      <c r="Y63" s="728"/>
      <c r="Z63" s="728"/>
      <c r="AA63" s="730"/>
      <c r="AB63" s="716"/>
      <c r="AC63" s="716"/>
      <c r="AD63" s="716"/>
      <c r="AE63" s="716"/>
      <c r="AF63" s="717"/>
      <c r="AG63" s="731" t="s">
        <v>340</v>
      </c>
      <c r="AH63" s="720"/>
      <c r="AI63" s="720"/>
      <c r="AJ63" s="720"/>
      <c r="AK63" s="720"/>
      <c r="AL63" s="720"/>
      <c r="AM63" s="720"/>
      <c r="AN63" s="720"/>
      <c r="AO63" s="720"/>
      <c r="AP63" s="720"/>
      <c r="AQ63" s="720"/>
      <c r="AR63" s="720"/>
      <c r="AS63" s="720"/>
      <c r="AT63" s="720"/>
      <c r="AU63" s="720"/>
      <c r="AV63" s="720"/>
      <c r="AW63" s="720"/>
      <c r="AX63" s="720"/>
      <c r="AY63" s="720"/>
      <c r="AZ63" s="720"/>
      <c r="BA63" s="720"/>
      <c r="BB63" s="720"/>
      <c r="BC63" s="720"/>
      <c r="BD63" s="732"/>
      <c r="BI63" s="137"/>
    </row>
    <row r="64" spans="2:61" ht="15" x14ac:dyDescent="0.2">
      <c r="B64" s="727" t="s">
        <v>223</v>
      </c>
      <c r="C64" s="728"/>
      <c r="D64" s="728"/>
      <c r="E64" s="728"/>
      <c r="F64" s="728"/>
      <c r="G64" s="728"/>
      <c r="H64" s="728"/>
      <c r="I64" s="728"/>
      <c r="J64" s="728"/>
      <c r="K64" s="728"/>
      <c r="L64" s="728"/>
      <c r="M64" s="728"/>
      <c r="N64" s="728"/>
      <c r="O64" s="728"/>
      <c r="P64" s="728"/>
      <c r="Q64" s="728"/>
      <c r="R64" s="728"/>
      <c r="S64" s="728"/>
      <c r="T64" s="728"/>
      <c r="U64" s="728"/>
      <c r="V64" s="728"/>
      <c r="W64" s="728"/>
      <c r="X64" s="728"/>
      <c r="Y64" s="728"/>
      <c r="Z64" s="728"/>
      <c r="AA64" s="730"/>
      <c r="AB64" s="716"/>
      <c r="AC64" s="716"/>
      <c r="AD64" s="716"/>
      <c r="AE64" s="716"/>
      <c r="AF64" s="717"/>
      <c r="AG64" s="731" t="s">
        <v>340</v>
      </c>
      <c r="AH64" s="720"/>
      <c r="AI64" s="720"/>
      <c r="AJ64" s="720"/>
      <c r="AK64" s="720"/>
      <c r="AL64" s="720"/>
      <c r="AM64" s="720"/>
      <c r="AN64" s="720"/>
      <c r="AO64" s="720"/>
      <c r="AP64" s="720"/>
      <c r="AQ64" s="720"/>
      <c r="AR64" s="720"/>
      <c r="AS64" s="720"/>
      <c r="AT64" s="720"/>
      <c r="AU64" s="720"/>
      <c r="AV64" s="720"/>
      <c r="AW64" s="720"/>
      <c r="AX64" s="720"/>
      <c r="AY64" s="720"/>
      <c r="AZ64" s="720"/>
      <c r="BA64" s="720"/>
      <c r="BB64" s="720"/>
      <c r="BC64" s="720"/>
      <c r="BD64" s="732"/>
      <c r="BI64" s="137"/>
    </row>
    <row r="65" spans="2:100" ht="15" x14ac:dyDescent="0.2">
      <c r="B65" s="727" t="s">
        <v>224</v>
      </c>
      <c r="C65" s="728"/>
      <c r="D65" s="728"/>
      <c r="E65" s="728"/>
      <c r="F65" s="728"/>
      <c r="G65" s="728"/>
      <c r="H65" s="728"/>
      <c r="I65" s="728"/>
      <c r="J65" s="728"/>
      <c r="K65" s="728"/>
      <c r="L65" s="728"/>
      <c r="M65" s="728"/>
      <c r="N65" s="728"/>
      <c r="O65" s="728"/>
      <c r="P65" s="728"/>
      <c r="Q65" s="728"/>
      <c r="R65" s="728"/>
      <c r="S65" s="728"/>
      <c r="T65" s="728"/>
      <c r="U65" s="728"/>
      <c r="V65" s="728"/>
      <c r="W65" s="728"/>
      <c r="X65" s="728"/>
      <c r="Y65" s="728"/>
      <c r="Z65" s="728"/>
      <c r="AA65" s="730"/>
      <c r="AB65" s="716"/>
      <c r="AC65" s="716"/>
      <c r="AD65" s="716"/>
      <c r="AE65" s="716"/>
      <c r="AF65" s="717"/>
      <c r="AG65" s="731" t="s">
        <v>340</v>
      </c>
      <c r="AH65" s="720"/>
      <c r="AI65" s="720"/>
      <c r="AJ65" s="720"/>
      <c r="AK65" s="720"/>
      <c r="AL65" s="720"/>
      <c r="AM65" s="720"/>
      <c r="AN65" s="720"/>
      <c r="AO65" s="720"/>
      <c r="AP65" s="720"/>
      <c r="AQ65" s="720"/>
      <c r="AR65" s="720"/>
      <c r="AS65" s="720"/>
      <c r="AT65" s="720"/>
      <c r="AU65" s="720"/>
      <c r="AV65" s="720"/>
      <c r="AW65" s="720"/>
      <c r="AX65" s="720"/>
      <c r="AY65" s="720"/>
      <c r="AZ65" s="720"/>
      <c r="BA65" s="720"/>
      <c r="BB65" s="720"/>
      <c r="BC65" s="720"/>
      <c r="BD65" s="732"/>
      <c r="BI65" s="137"/>
    </row>
    <row r="66" spans="2:100" ht="15" hidden="1" x14ac:dyDescent="0.2">
      <c r="B66" s="727"/>
      <c r="C66" s="728"/>
      <c r="D66" s="728"/>
      <c r="E66" s="728"/>
      <c r="F66" s="728"/>
      <c r="G66" s="728"/>
      <c r="H66" s="728"/>
      <c r="I66" s="728"/>
      <c r="J66" s="728"/>
      <c r="K66" s="728"/>
      <c r="L66" s="728"/>
      <c r="M66" s="728"/>
      <c r="N66" s="728"/>
      <c r="O66" s="728"/>
      <c r="P66" s="728"/>
      <c r="Q66" s="728"/>
      <c r="R66" s="728"/>
      <c r="S66" s="728"/>
      <c r="T66" s="728"/>
      <c r="U66" s="728"/>
      <c r="V66" s="728"/>
      <c r="W66" s="728"/>
      <c r="X66" s="728"/>
      <c r="Y66" s="728"/>
      <c r="Z66" s="729"/>
      <c r="AA66" s="716"/>
      <c r="AB66" s="716"/>
      <c r="AC66" s="716"/>
      <c r="AD66" s="716"/>
      <c r="AE66" s="716"/>
      <c r="AF66" s="717"/>
      <c r="AG66" s="718"/>
      <c r="AH66" s="719"/>
      <c r="AI66" s="719"/>
      <c r="AJ66" s="719"/>
      <c r="AK66" s="719"/>
      <c r="AL66" s="719"/>
      <c r="AM66" s="719"/>
      <c r="AN66" s="719"/>
      <c r="AO66" s="719"/>
      <c r="AP66" s="719"/>
      <c r="AQ66" s="719"/>
      <c r="AR66" s="719"/>
      <c r="AS66" s="720">
        <f t="shared" ref="AS66:AS71" si="1">AA66*AG66</f>
        <v>0</v>
      </c>
      <c r="AT66" s="721"/>
      <c r="AU66" s="721"/>
      <c r="AV66" s="721"/>
      <c r="AW66" s="721"/>
      <c r="AX66" s="721"/>
      <c r="AY66" s="721"/>
      <c r="AZ66" s="721"/>
      <c r="BA66" s="721"/>
      <c r="BB66" s="721"/>
      <c r="BC66" s="721"/>
      <c r="BD66" s="722"/>
      <c r="BI66" s="137"/>
    </row>
    <row r="67" spans="2:100" ht="15" hidden="1" x14ac:dyDescent="0.2">
      <c r="B67" s="727"/>
      <c r="C67" s="728"/>
      <c r="D67" s="728"/>
      <c r="E67" s="728"/>
      <c r="F67" s="728"/>
      <c r="G67" s="728"/>
      <c r="H67" s="728"/>
      <c r="I67" s="728"/>
      <c r="J67" s="728"/>
      <c r="K67" s="728"/>
      <c r="L67" s="728"/>
      <c r="M67" s="728"/>
      <c r="N67" s="728"/>
      <c r="O67" s="728"/>
      <c r="P67" s="728"/>
      <c r="Q67" s="728"/>
      <c r="R67" s="728"/>
      <c r="S67" s="728"/>
      <c r="T67" s="728"/>
      <c r="U67" s="728"/>
      <c r="V67" s="728"/>
      <c r="W67" s="728"/>
      <c r="X67" s="728"/>
      <c r="Y67" s="728"/>
      <c r="Z67" s="729"/>
      <c r="AA67" s="716"/>
      <c r="AB67" s="716"/>
      <c r="AC67" s="716"/>
      <c r="AD67" s="716"/>
      <c r="AE67" s="716"/>
      <c r="AF67" s="717"/>
      <c r="AG67" s="718"/>
      <c r="AH67" s="719"/>
      <c r="AI67" s="719"/>
      <c r="AJ67" s="719"/>
      <c r="AK67" s="719"/>
      <c r="AL67" s="719"/>
      <c r="AM67" s="719"/>
      <c r="AN67" s="719"/>
      <c r="AO67" s="719"/>
      <c r="AP67" s="719"/>
      <c r="AQ67" s="719"/>
      <c r="AR67" s="719"/>
      <c r="AS67" s="720">
        <f>AA67*AG67</f>
        <v>0</v>
      </c>
      <c r="AT67" s="721"/>
      <c r="AU67" s="721"/>
      <c r="AV67" s="721"/>
      <c r="AW67" s="721"/>
      <c r="AX67" s="721"/>
      <c r="AY67" s="721"/>
      <c r="AZ67" s="721"/>
      <c r="BA67" s="721"/>
      <c r="BB67" s="721"/>
      <c r="BC67" s="721"/>
      <c r="BD67" s="722"/>
      <c r="BI67" s="137"/>
    </row>
    <row r="68" spans="2:100" ht="15" hidden="1" x14ac:dyDescent="0.2">
      <c r="B68" s="713"/>
      <c r="C68" s="714"/>
      <c r="D68" s="714"/>
      <c r="E68" s="714"/>
      <c r="F68" s="714"/>
      <c r="G68" s="714"/>
      <c r="H68" s="714"/>
      <c r="I68" s="714"/>
      <c r="J68" s="714"/>
      <c r="K68" s="714"/>
      <c r="L68" s="714"/>
      <c r="M68" s="714"/>
      <c r="N68" s="714"/>
      <c r="O68" s="714"/>
      <c r="P68" s="714"/>
      <c r="Q68" s="714"/>
      <c r="R68" s="714"/>
      <c r="S68" s="714"/>
      <c r="T68" s="714"/>
      <c r="U68" s="714"/>
      <c r="V68" s="714"/>
      <c r="W68" s="714"/>
      <c r="X68" s="714"/>
      <c r="Y68" s="714"/>
      <c r="Z68" s="715"/>
      <c r="AA68" s="716"/>
      <c r="AB68" s="716"/>
      <c r="AC68" s="716"/>
      <c r="AD68" s="716"/>
      <c r="AE68" s="716"/>
      <c r="AF68" s="717"/>
      <c r="AG68" s="718"/>
      <c r="AH68" s="719"/>
      <c r="AI68" s="719"/>
      <c r="AJ68" s="719"/>
      <c r="AK68" s="719"/>
      <c r="AL68" s="719"/>
      <c r="AM68" s="719"/>
      <c r="AN68" s="719"/>
      <c r="AO68" s="719"/>
      <c r="AP68" s="719"/>
      <c r="AQ68" s="719"/>
      <c r="AR68" s="719"/>
      <c r="AS68" s="720">
        <f>AA68*AG68</f>
        <v>0</v>
      </c>
      <c r="AT68" s="721"/>
      <c r="AU68" s="721"/>
      <c r="AV68" s="721"/>
      <c r="AW68" s="721"/>
      <c r="AX68" s="721"/>
      <c r="AY68" s="721"/>
      <c r="AZ68" s="721"/>
      <c r="BA68" s="721"/>
      <c r="BB68" s="721"/>
      <c r="BC68" s="721"/>
      <c r="BD68" s="722"/>
      <c r="BI68" s="137"/>
    </row>
    <row r="69" spans="2:100" ht="15" hidden="1" x14ac:dyDescent="0.2">
      <c r="B69" s="713"/>
      <c r="C69" s="714"/>
      <c r="D69" s="714"/>
      <c r="E69" s="714"/>
      <c r="F69" s="714"/>
      <c r="G69" s="714"/>
      <c r="H69" s="714"/>
      <c r="I69" s="714"/>
      <c r="J69" s="714"/>
      <c r="K69" s="714"/>
      <c r="L69" s="714"/>
      <c r="M69" s="714"/>
      <c r="N69" s="714"/>
      <c r="O69" s="714"/>
      <c r="P69" s="714"/>
      <c r="Q69" s="714"/>
      <c r="R69" s="714"/>
      <c r="S69" s="714"/>
      <c r="T69" s="714"/>
      <c r="U69" s="714"/>
      <c r="V69" s="714"/>
      <c r="W69" s="714"/>
      <c r="X69" s="714"/>
      <c r="Y69" s="714"/>
      <c r="Z69" s="715"/>
      <c r="AA69" s="716"/>
      <c r="AB69" s="716"/>
      <c r="AC69" s="716"/>
      <c r="AD69" s="716"/>
      <c r="AE69" s="716"/>
      <c r="AF69" s="717"/>
      <c r="AG69" s="718"/>
      <c r="AH69" s="719"/>
      <c r="AI69" s="719"/>
      <c r="AJ69" s="719"/>
      <c r="AK69" s="719"/>
      <c r="AL69" s="719"/>
      <c r="AM69" s="719"/>
      <c r="AN69" s="719"/>
      <c r="AO69" s="719"/>
      <c r="AP69" s="719"/>
      <c r="AQ69" s="719"/>
      <c r="AR69" s="719"/>
      <c r="AS69" s="720">
        <f>AA69*AG69</f>
        <v>0</v>
      </c>
      <c r="AT69" s="721"/>
      <c r="AU69" s="721"/>
      <c r="AV69" s="721"/>
      <c r="AW69" s="721"/>
      <c r="AX69" s="721"/>
      <c r="AY69" s="721"/>
      <c r="AZ69" s="721"/>
      <c r="BA69" s="721"/>
      <c r="BB69" s="721"/>
      <c r="BC69" s="721"/>
      <c r="BD69" s="722"/>
      <c r="BI69" s="137"/>
    </row>
    <row r="70" spans="2:100" ht="15" hidden="1" x14ac:dyDescent="0.2">
      <c r="B70" s="713"/>
      <c r="C70" s="714"/>
      <c r="D70" s="714"/>
      <c r="E70" s="714"/>
      <c r="F70" s="714"/>
      <c r="G70" s="714"/>
      <c r="H70" s="714"/>
      <c r="I70" s="714"/>
      <c r="J70" s="714"/>
      <c r="K70" s="714"/>
      <c r="L70" s="714"/>
      <c r="M70" s="714"/>
      <c r="N70" s="714"/>
      <c r="O70" s="714"/>
      <c r="P70" s="714"/>
      <c r="Q70" s="714"/>
      <c r="R70" s="714"/>
      <c r="S70" s="714"/>
      <c r="T70" s="714"/>
      <c r="U70" s="714"/>
      <c r="V70" s="714"/>
      <c r="W70" s="714"/>
      <c r="X70" s="714"/>
      <c r="Y70" s="714"/>
      <c r="Z70" s="715"/>
      <c r="AA70" s="716"/>
      <c r="AB70" s="716"/>
      <c r="AC70" s="716"/>
      <c r="AD70" s="716"/>
      <c r="AE70" s="716"/>
      <c r="AF70" s="717"/>
      <c r="AG70" s="718"/>
      <c r="AH70" s="719"/>
      <c r="AI70" s="719"/>
      <c r="AJ70" s="719"/>
      <c r="AK70" s="719"/>
      <c r="AL70" s="719"/>
      <c r="AM70" s="719"/>
      <c r="AN70" s="719"/>
      <c r="AO70" s="719"/>
      <c r="AP70" s="719"/>
      <c r="AQ70" s="719"/>
      <c r="AR70" s="719"/>
      <c r="AS70" s="720">
        <f t="shared" si="1"/>
        <v>0</v>
      </c>
      <c r="AT70" s="721"/>
      <c r="AU70" s="721"/>
      <c r="AV70" s="721"/>
      <c r="AW70" s="721"/>
      <c r="AX70" s="721"/>
      <c r="AY70" s="721"/>
      <c r="AZ70" s="721"/>
      <c r="BA70" s="721"/>
      <c r="BB70" s="721"/>
      <c r="BC70" s="721"/>
      <c r="BD70" s="722"/>
      <c r="BI70" s="137"/>
    </row>
    <row r="71" spans="2:100" ht="15" hidden="1" x14ac:dyDescent="0.2">
      <c r="B71" s="713"/>
      <c r="C71" s="714"/>
      <c r="D71" s="714"/>
      <c r="E71" s="714"/>
      <c r="F71" s="714"/>
      <c r="G71" s="714"/>
      <c r="H71" s="714"/>
      <c r="I71" s="714"/>
      <c r="J71" s="714"/>
      <c r="K71" s="714"/>
      <c r="L71" s="714"/>
      <c r="M71" s="714"/>
      <c r="N71" s="714"/>
      <c r="O71" s="714"/>
      <c r="P71" s="714"/>
      <c r="Q71" s="714"/>
      <c r="R71" s="714"/>
      <c r="S71" s="714"/>
      <c r="T71" s="714"/>
      <c r="U71" s="714"/>
      <c r="V71" s="714"/>
      <c r="W71" s="714"/>
      <c r="X71" s="714"/>
      <c r="Y71" s="714"/>
      <c r="Z71" s="715"/>
      <c r="AA71" s="716"/>
      <c r="AB71" s="716"/>
      <c r="AC71" s="716"/>
      <c r="AD71" s="716"/>
      <c r="AE71" s="716"/>
      <c r="AF71" s="717"/>
      <c r="AG71" s="718"/>
      <c r="AH71" s="719"/>
      <c r="AI71" s="719"/>
      <c r="AJ71" s="719"/>
      <c r="AK71" s="719"/>
      <c r="AL71" s="719"/>
      <c r="AM71" s="719"/>
      <c r="AN71" s="719"/>
      <c r="AO71" s="719"/>
      <c r="AP71" s="719"/>
      <c r="AQ71" s="719"/>
      <c r="AR71" s="719"/>
      <c r="AS71" s="720">
        <f t="shared" si="1"/>
        <v>0</v>
      </c>
      <c r="AT71" s="721"/>
      <c r="AU71" s="721"/>
      <c r="AV71" s="721"/>
      <c r="AW71" s="721"/>
      <c r="AX71" s="721"/>
      <c r="AY71" s="721"/>
      <c r="AZ71" s="721"/>
      <c r="BA71" s="721"/>
      <c r="BB71" s="721"/>
      <c r="BC71" s="721"/>
      <c r="BD71" s="722"/>
      <c r="BI71" s="137"/>
    </row>
    <row r="72" spans="2:100" ht="15" x14ac:dyDescent="0.2">
      <c r="B72" s="151" t="s">
        <v>228</v>
      </c>
      <c r="C72" s="152"/>
      <c r="D72" s="152"/>
      <c r="E72" s="152"/>
      <c r="F72" s="152"/>
      <c r="G72" s="152"/>
      <c r="H72" s="152"/>
      <c r="I72" s="152"/>
      <c r="J72" s="152"/>
      <c r="K72" s="152"/>
      <c r="L72" s="152"/>
      <c r="M72" s="152"/>
      <c r="N72" s="152"/>
      <c r="O72" s="152"/>
      <c r="P72" s="152"/>
      <c r="Q72" s="152"/>
      <c r="R72" s="152"/>
      <c r="S72" s="152"/>
      <c r="T72" s="152"/>
      <c r="U72" s="152"/>
      <c r="V72" s="152"/>
      <c r="W72" s="152"/>
      <c r="X72" s="723" t="str">
        <f>IF(AW39=""," ",IF(AW39="NE","vč. DPH",IF(AND(AW39="ANO",AW40="ANO"),"bez DPH",IF(AND(AW39="ANO",AW40="NE"),"vč. DPH"," "))))</f>
        <v xml:space="preserve"> </v>
      </c>
      <c r="Y72" s="724"/>
      <c r="Z72" s="724"/>
      <c r="AA72" s="724"/>
      <c r="AB72" s="724"/>
      <c r="AC72" s="724"/>
      <c r="AD72" s="724"/>
      <c r="AE72" s="724"/>
      <c r="AF72" s="725"/>
      <c r="AG72" s="726">
        <f>SUM(AG62:BD65)</f>
        <v>0</v>
      </c>
      <c r="AH72" s="705"/>
      <c r="AI72" s="705"/>
      <c r="AJ72" s="705"/>
      <c r="AK72" s="705"/>
      <c r="AL72" s="705"/>
      <c r="AM72" s="705"/>
      <c r="AN72" s="705"/>
      <c r="AO72" s="705"/>
      <c r="AP72" s="705"/>
      <c r="AQ72" s="705"/>
      <c r="AR72" s="705"/>
      <c r="AS72" s="705"/>
      <c r="AT72" s="705"/>
      <c r="AU72" s="705"/>
      <c r="AV72" s="705"/>
      <c r="AW72" s="705"/>
      <c r="AX72" s="705"/>
      <c r="AY72" s="705"/>
      <c r="AZ72" s="705"/>
      <c r="BA72" s="705"/>
      <c r="BB72" s="705"/>
      <c r="BC72" s="705"/>
      <c r="BD72" s="706"/>
      <c r="BI72" s="137"/>
    </row>
    <row r="73" spans="2:100" ht="4.5" customHeight="1" x14ac:dyDescent="0.2">
      <c r="B73" s="131"/>
      <c r="C73" s="131"/>
      <c r="D73" s="131"/>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31"/>
      <c r="AE73" s="131"/>
      <c r="AF73" s="131"/>
      <c r="AG73" s="131"/>
      <c r="AH73" s="131"/>
      <c r="AI73" s="131"/>
      <c r="AJ73" s="131"/>
      <c r="AK73" s="131"/>
      <c r="AL73" s="131"/>
      <c r="AM73" s="131"/>
      <c r="AN73" s="131"/>
      <c r="AO73" s="131"/>
      <c r="AP73" s="131"/>
      <c r="AQ73" s="131"/>
      <c r="AR73" s="131"/>
      <c r="AS73" s="131"/>
      <c r="AT73" s="131"/>
      <c r="AU73" s="131"/>
      <c r="AV73" s="131"/>
      <c r="AW73" s="131"/>
      <c r="AX73" s="131"/>
      <c r="AY73" s="131"/>
      <c r="AZ73" s="131"/>
      <c r="BA73" s="131"/>
      <c r="BB73" s="131"/>
      <c r="BC73" s="131"/>
      <c r="BD73" s="131"/>
      <c r="BI73" s="137"/>
    </row>
    <row r="74" spans="2:100" ht="19.5" customHeight="1" x14ac:dyDescent="0.2">
      <c r="B74" s="153" t="s">
        <v>229</v>
      </c>
      <c r="C74" s="154"/>
      <c r="D74" s="154"/>
      <c r="E74" s="154"/>
      <c r="F74" s="154"/>
      <c r="G74" s="154"/>
      <c r="H74" s="154"/>
      <c r="I74" s="154"/>
      <c r="J74" s="154"/>
      <c r="K74" s="154"/>
      <c r="L74" s="154"/>
      <c r="M74" s="154"/>
      <c r="N74" s="154"/>
      <c r="O74" s="154"/>
      <c r="P74" s="154"/>
      <c r="Q74" s="154"/>
      <c r="R74" s="154"/>
      <c r="S74" s="154"/>
      <c r="T74" s="154"/>
      <c r="U74" s="154"/>
      <c r="V74" s="701" t="str">
        <f>IF(AW39=""," ",IF(AW39="NE","vč. DPH",IF(AND(AW39="ANO",AW40="ANO"),"bez DPH",IF(AND(AW39="ANO",AW40="NE"),"vč. DPH"," "))))</f>
        <v xml:space="preserve"> </v>
      </c>
      <c r="W74" s="702"/>
      <c r="X74" s="702"/>
      <c r="Y74" s="702"/>
      <c r="Z74" s="702"/>
      <c r="AA74" s="702"/>
      <c r="AB74" s="702"/>
      <c r="AC74" s="702"/>
      <c r="AD74" s="702"/>
      <c r="AE74" s="702"/>
      <c r="AF74" s="703"/>
      <c r="AG74" s="704">
        <f>AG57+AG72</f>
        <v>0</v>
      </c>
      <c r="AH74" s="705"/>
      <c r="AI74" s="705"/>
      <c r="AJ74" s="705"/>
      <c r="AK74" s="705"/>
      <c r="AL74" s="705"/>
      <c r="AM74" s="705"/>
      <c r="AN74" s="705"/>
      <c r="AO74" s="705"/>
      <c r="AP74" s="705"/>
      <c r="AQ74" s="705"/>
      <c r="AR74" s="705"/>
      <c r="AS74" s="705"/>
      <c r="AT74" s="705"/>
      <c r="AU74" s="705"/>
      <c r="AV74" s="705"/>
      <c r="AW74" s="705"/>
      <c r="AX74" s="705"/>
      <c r="AY74" s="705"/>
      <c r="AZ74" s="705"/>
      <c r="BA74" s="705"/>
      <c r="BB74" s="705"/>
      <c r="BC74" s="705"/>
      <c r="BD74" s="706"/>
      <c r="BI74" s="155"/>
    </row>
    <row r="75" spans="2:100" x14ac:dyDescent="0.2">
      <c r="B75" s="707" t="s">
        <v>230</v>
      </c>
      <c r="C75" s="707"/>
      <c r="D75" s="707"/>
      <c r="E75" s="707"/>
      <c r="F75" s="707"/>
      <c r="G75" s="707"/>
      <c r="H75" s="707"/>
      <c r="I75" s="707"/>
      <c r="J75" s="707"/>
      <c r="K75" s="707"/>
      <c r="L75" s="707"/>
      <c r="M75" s="707"/>
      <c r="N75" s="707"/>
      <c r="O75" s="707"/>
      <c r="P75" s="707"/>
      <c r="Q75" s="707"/>
      <c r="R75" s="707"/>
      <c r="S75" s="707"/>
      <c r="T75" s="707"/>
      <c r="U75" s="707"/>
      <c r="V75" s="707"/>
      <c r="W75" s="707"/>
      <c r="X75" s="707"/>
      <c r="Y75" s="707"/>
      <c r="Z75" s="707"/>
      <c r="AA75" s="707"/>
      <c r="AB75" s="707"/>
      <c r="AC75" s="707"/>
      <c r="AD75" s="707"/>
      <c r="AE75" s="707"/>
      <c r="AF75" s="707"/>
      <c r="AG75" s="707"/>
      <c r="AH75" s="707"/>
      <c r="AI75" s="707"/>
      <c r="AJ75" s="707"/>
      <c r="AK75" s="707"/>
      <c r="AL75" s="707"/>
      <c r="AM75" s="707"/>
      <c r="AN75" s="707"/>
      <c r="AO75" s="707"/>
      <c r="AP75" s="707"/>
      <c r="AQ75" s="707"/>
      <c r="AR75" s="707"/>
      <c r="AS75" s="707"/>
      <c r="AT75" s="707"/>
      <c r="AU75" s="707"/>
      <c r="AV75" s="707"/>
      <c r="AW75" s="707"/>
      <c r="AX75" s="707"/>
      <c r="AY75" s="707"/>
      <c r="AZ75" s="707"/>
      <c r="BA75" s="707"/>
      <c r="BB75" s="707"/>
      <c r="BC75" s="707"/>
      <c r="BD75" s="707"/>
      <c r="BI75" s="137"/>
    </row>
    <row r="76" spans="2:100" ht="15" x14ac:dyDescent="0.2">
      <c r="B76" s="156"/>
      <c r="C76" s="156"/>
      <c r="D76" s="156"/>
      <c r="E76" s="156"/>
      <c r="F76" s="156"/>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157"/>
      <c r="AH76" s="157"/>
      <c r="AI76" s="157"/>
      <c r="AJ76" s="157"/>
      <c r="AK76" s="157"/>
      <c r="AL76" s="157"/>
      <c r="AM76" s="157"/>
      <c r="AN76" s="157"/>
      <c r="AO76" s="158"/>
      <c r="AP76" s="159"/>
      <c r="AQ76" s="159"/>
      <c r="AR76" s="159"/>
      <c r="AS76" s="159"/>
      <c r="AT76" s="159"/>
      <c r="AU76" s="159"/>
      <c r="AV76" s="159"/>
      <c r="AW76" s="158"/>
      <c r="AX76" s="159"/>
      <c r="AY76" s="159"/>
      <c r="AZ76" s="159"/>
      <c r="BA76" s="159"/>
      <c r="BB76" s="159"/>
      <c r="BC76" s="159"/>
      <c r="BD76" s="159"/>
    </row>
    <row r="77" spans="2:100" ht="15.75" customHeight="1" x14ac:dyDescent="0.2">
      <c r="B77" s="708" t="s">
        <v>231</v>
      </c>
      <c r="C77" s="709"/>
      <c r="D77" s="709"/>
      <c r="E77" s="709"/>
      <c r="F77" s="709"/>
      <c r="G77" s="709"/>
      <c r="H77" s="709"/>
      <c r="I77" s="709"/>
      <c r="J77" s="709"/>
      <c r="K77" s="709"/>
      <c r="L77" s="709"/>
      <c r="M77" s="709"/>
      <c r="N77" s="709"/>
      <c r="O77" s="709"/>
      <c r="P77" s="709"/>
      <c r="Q77" s="709"/>
      <c r="R77" s="709"/>
      <c r="S77" s="709"/>
      <c r="T77" s="709"/>
      <c r="U77" s="709"/>
      <c r="V77" s="709"/>
      <c r="W77" s="709"/>
      <c r="X77" s="709"/>
      <c r="Y77" s="709"/>
      <c r="Z77" s="709"/>
      <c r="AA77" s="709"/>
      <c r="AB77" s="709"/>
      <c r="AC77" s="709"/>
      <c r="AD77" s="709"/>
      <c r="AE77" s="709"/>
      <c r="AF77" s="709"/>
      <c r="AG77" s="709"/>
      <c r="AH77" s="709"/>
      <c r="AI77" s="709"/>
      <c r="AJ77" s="709"/>
      <c r="AK77" s="709"/>
      <c r="AL77" s="709"/>
      <c r="AM77" s="709"/>
      <c r="AN77" s="709"/>
      <c r="AO77" s="709"/>
      <c r="AP77" s="709"/>
      <c r="AQ77" s="709"/>
      <c r="AR77" s="709"/>
      <c r="AS77" s="709"/>
      <c r="AT77" s="709"/>
      <c r="AU77" s="709"/>
      <c r="AV77" s="709"/>
      <c r="AW77" s="709"/>
      <c r="AX77" s="709"/>
      <c r="AY77" s="709"/>
      <c r="AZ77" s="709"/>
      <c r="BA77" s="709"/>
      <c r="BB77" s="709"/>
      <c r="BC77" s="709"/>
      <c r="BD77" s="709"/>
      <c r="BI77" s="137"/>
    </row>
    <row r="78" spans="2:100" ht="15" customHeight="1" x14ac:dyDescent="0.2">
      <c r="B78" s="710"/>
      <c r="C78" s="711"/>
      <c r="D78" s="711"/>
      <c r="E78" s="711"/>
      <c r="F78" s="711"/>
      <c r="G78" s="711"/>
      <c r="H78" s="711"/>
      <c r="I78" s="711"/>
      <c r="J78" s="711"/>
      <c r="K78" s="711"/>
      <c r="L78" s="711"/>
      <c r="M78" s="711"/>
      <c r="N78" s="711"/>
      <c r="O78" s="711"/>
      <c r="P78" s="711"/>
      <c r="Q78" s="711"/>
      <c r="R78" s="711"/>
      <c r="S78" s="711"/>
      <c r="T78" s="711"/>
      <c r="U78" s="711"/>
      <c r="V78" s="711"/>
      <c r="W78" s="711"/>
      <c r="X78" s="711"/>
      <c r="Y78" s="711"/>
      <c r="Z78" s="711"/>
      <c r="AA78" s="711"/>
      <c r="AB78" s="711"/>
      <c r="AC78" s="711"/>
      <c r="AD78" s="711"/>
      <c r="AE78" s="711"/>
      <c r="AF78" s="712"/>
      <c r="AG78" s="645" t="str">
        <f>IF(AW39="","Částka (Kč)",IF(AW39="NE","Částka vč. DPH (Kč)",IF(AND(AW39="ANO",AW40="ANO"),"Částka bez DPH (Kč)",IF(AND(AW39="ANO",AW40="NE"),"Částka vč. DPH (Kč)","Částka (Kč)"))))</f>
        <v>Částka (Kč)</v>
      </c>
      <c r="AH78" s="646"/>
      <c r="AI78" s="646"/>
      <c r="AJ78" s="646"/>
      <c r="AK78" s="646"/>
      <c r="AL78" s="646"/>
      <c r="AM78" s="646"/>
      <c r="AN78" s="646"/>
      <c r="AO78" s="646"/>
      <c r="AP78" s="646"/>
      <c r="AQ78" s="646"/>
      <c r="AR78" s="647"/>
      <c r="AS78" s="645" t="s">
        <v>18</v>
      </c>
      <c r="AT78" s="646"/>
      <c r="AU78" s="646"/>
      <c r="AV78" s="646"/>
      <c r="AW78" s="646"/>
      <c r="AX78" s="646"/>
      <c r="AY78" s="646"/>
      <c r="AZ78" s="646"/>
      <c r="BA78" s="646"/>
      <c r="BB78" s="646"/>
      <c r="BC78" s="646"/>
      <c r="BD78" s="647"/>
      <c r="BI78" s="137"/>
    </row>
    <row r="79" spans="2:100" ht="24" customHeight="1" x14ac:dyDescent="0.25">
      <c r="B79" s="694" t="s">
        <v>232</v>
      </c>
      <c r="C79" s="695"/>
      <c r="D79" s="695"/>
      <c r="E79" s="695"/>
      <c r="F79" s="695"/>
      <c r="G79" s="695"/>
      <c r="H79" s="695"/>
      <c r="I79" s="695"/>
      <c r="J79" s="695"/>
      <c r="K79" s="695"/>
      <c r="L79" s="695"/>
      <c r="M79" s="695"/>
      <c r="N79" s="695"/>
      <c r="O79" s="695"/>
      <c r="P79" s="695"/>
      <c r="Q79" s="695"/>
      <c r="R79" s="695"/>
      <c r="S79" s="695"/>
      <c r="T79" s="695"/>
      <c r="U79" s="695"/>
      <c r="V79" s="695"/>
      <c r="W79" s="695"/>
      <c r="X79" s="695"/>
      <c r="Y79" s="695"/>
      <c r="Z79" s="695"/>
      <c r="AA79" s="695"/>
      <c r="AB79" s="695"/>
      <c r="AC79" s="695"/>
      <c r="AD79" s="695"/>
      <c r="AE79" s="695"/>
      <c r="AF79" s="695"/>
      <c r="AG79" s="696">
        <f>SUM(AG80:AG82)</f>
        <v>0</v>
      </c>
      <c r="AH79" s="697"/>
      <c r="AI79" s="697"/>
      <c r="AJ79" s="697"/>
      <c r="AK79" s="697"/>
      <c r="AL79" s="697"/>
      <c r="AM79" s="697"/>
      <c r="AN79" s="697"/>
      <c r="AO79" s="697"/>
      <c r="AP79" s="697"/>
      <c r="AQ79" s="697"/>
      <c r="AR79" s="697"/>
      <c r="AS79" s="698">
        <f>SUM(AS80:AS82)</f>
        <v>0</v>
      </c>
      <c r="AT79" s="699"/>
      <c r="AU79" s="699"/>
      <c r="AV79" s="699"/>
      <c r="AW79" s="699"/>
      <c r="AX79" s="699"/>
      <c r="AY79" s="699"/>
      <c r="AZ79" s="699"/>
      <c r="BA79" s="699"/>
      <c r="BB79" s="699"/>
      <c r="BC79" s="699"/>
      <c r="BD79" s="699"/>
      <c r="BI79" s="130"/>
      <c r="BM79" s="700"/>
      <c r="BN79" s="501"/>
      <c r="BO79" s="501"/>
      <c r="BP79" s="501"/>
      <c r="BQ79" s="501"/>
      <c r="BR79" s="501"/>
      <c r="BS79" s="501"/>
      <c r="BT79" s="501"/>
      <c r="BU79" s="501"/>
      <c r="BV79" s="501"/>
      <c r="BW79" s="501"/>
      <c r="BX79" s="501"/>
      <c r="BY79" s="501"/>
      <c r="BZ79" s="501"/>
      <c r="CA79" s="501"/>
      <c r="CB79" s="501"/>
      <c r="CC79" s="501"/>
      <c r="CD79" s="501"/>
      <c r="CE79" s="501"/>
      <c r="CF79" s="501"/>
      <c r="CG79" s="501"/>
      <c r="CH79" s="501"/>
      <c r="CI79" s="501"/>
      <c r="CJ79" s="501"/>
      <c r="CK79" s="501"/>
      <c r="CL79" s="501"/>
      <c r="CM79" s="501"/>
      <c r="CN79" s="501"/>
      <c r="CO79" s="501"/>
      <c r="CP79" s="501"/>
      <c r="CQ79" s="501"/>
      <c r="CR79" s="501"/>
      <c r="CS79" s="501"/>
      <c r="CT79" s="501"/>
      <c r="CU79" s="501"/>
      <c r="CV79" s="501"/>
    </row>
    <row r="80" spans="2:100" ht="24" customHeight="1" x14ac:dyDescent="0.2">
      <c r="B80" s="692" t="s">
        <v>233</v>
      </c>
      <c r="C80" s="693"/>
      <c r="D80" s="693"/>
      <c r="E80" s="693"/>
      <c r="F80" s="693"/>
      <c r="G80" s="693"/>
      <c r="H80" s="693"/>
      <c r="I80" s="693"/>
      <c r="J80" s="693"/>
      <c r="K80" s="693"/>
      <c r="L80" s="693"/>
      <c r="M80" s="693"/>
      <c r="N80" s="693"/>
      <c r="O80" s="693"/>
      <c r="P80" s="693"/>
      <c r="Q80" s="693"/>
      <c r="R80" s="693"/>
      <c r="S80" s="693"/>
      <c r="T80" s="693"/>
      <c r="U80" s="693"/>
      <c r="V80" s="693"/>
      <c r="W80" s="693"/>
      <c r="X80" s="693"/>
      <c r="Y80" s="693"/>
      <c r="Z80" s="693"/>
      <c r="AA80" s="693"/>
      <c r="AB80" s="693"/>
      <c r="AC80" s="693"/>
      <c r="AD80" s="693"/>
      <c r="AE80" s="693"/>
      <c r="AF80" s="693"/>
      <c r="AG80" s="688" t="s">
        <v>341</v>
      </c>
      <c r="AH80" s="689"/>
      <c r="AI80" s="689"/>
      <c r="AJ80" s="689"/>
      <c r="AK80" s="689"/>
      <c r="AL80" s="689"/>
      <c r="AM80" s="689"/>
      <c r="AN80" s="689"/>
      <c r="AO80" s="689"/>
      <c r="AP80" s="689"/>
      <c r="AQ80" s="689"/>
      <c r="AR80" s="689"/>
      <c r="AS80" s="690" t="s">
        <v>341</v>
      </c>
      <c r="AT80" s="691"/>
      <c r="AU80" s="691"/>
      <c r="AV80" s="691"/>
      <c r="AW80" s="691"/>
      <c r="AX80" s="691"/>
      <c r="AY80" s="691"/>
      <c r="AZ80" s="691"/>
      <c r="BA80" s="691"/>
      <c r="BB80" s="691"/>
      <c r="BC80" s="691"/>
      <c r="BD80" s="691"/>
      <c r="BI80" s="137"/>
      <c r="BJ80" s="160"/>
      <c r="BK80" s="161"/>
    </row>
    <row r="81" spans="1:97" ht="24" customHeight="1" x14ac:dyDescent="0.2">
      <c r="B81" s="687" t="s">
        <v>92</v>
      </c>
      <c r="C81" s="687"/>
      <c r="D81" s="687"/>
      <c r="E81" s="687"/>
      <c r="F81" s="687"/>
      <c r="G81" s="687"/>
      <c r="H81" s="687"/>
      <c r="I81" s="687"/>
      <c r="J81" s="687"/>
      <c r="K81" s="687"/>
      <c r="L81" s="687"/>
      <c r="M81" s="687"/>
      <c r="N81" s="687"/>
      <c r="O81" s="687"/>
      <c r="P81" s="687"/>
      <c r="Q81" s="687"/>
      <c r="R81" s="687"/>
      <c r="S81" s="687"/>
      <c r="T81" s="687"/>
      <c r="U81" s="687"/>
      <c r="V81" s="687"/>
      <c r="W81" s="687"/>
      <c r="X81" s="687"/>
      <c r="Y81" s="687"/>
      <c r="Z81" s="687"/>
      <c r="AA81" s="687"/>
      <c r="AB81" s="687"/>
      <c r="AC81" s="687"/>
      <c r="AD81" s="687"/>
      <c r="AE81" s="687"/>
      <c r="AF81" s="687"/>
      <c r="AG81" s="688" t="s">
        <v>341</v>
      </c>
      <c r="AH81" s="689"/>
      <c r="AI81" s="689"/>
      <c r="AJ81" s="689"/>
      <c r="AK81" s="689"/>
      <c r="AL81" s="689"/>
      <c r="AM81" s="689"/>
      <c r="AN81" s="689"/>
      <c r="AO81" s="689"/>
      <c r="AP81" s="689"/>
      <c r="AQ81" s="689"/>
      <c r="AR81" s="689"/>
      <c r="AS81" s="690" t="s">
        <v>341</v>
      </c>
      <c r="AT81" s="691"/>
      <c r="AU81" s="691"/>
      <c r="AV81" s="691"/>
      <c r="AW81" s="691"/>
      <c r="AX81" s="691"/>
      <c r="AY81" s="691"/>
      <c r="AZ81" s="691"/>
      <c r="BA81" s="691"/>
      <c r="BB81" s="691"/>
      <c r="BC81" s="691"/>
      <c r="BD81" s="691"/>
      <c r="BI81" s="137"/>
    </row>
    <row r="82" spans="1:97" ht="24" customHeight="1" x14ac:dyDescent="0.2">
      <c r="B82" s="692" t="s">
        <v>8</v>
      </c>
      <c r="C82" s="693"/>
      <c r="D82" s="693"/>
      <c r="E82" s="693"/>
      <c r="F82" s="693"/>
      <c r="G82" s="693"/>
      <c r="H82" s="693"/>
      <c r="I82" s="693"/>
      <c r="J82" s="693"/>
      <c r="K82" s="693"/>
      <c r="L82" s="693"/>
      <c r="M82" s="693"/>
      <c r="N82" s="693"/>
      <c r="O82" s="693"/>
      <c r="P82" s="693"/>
      <c r="Q82" s="693"/>
      <c r="R82" s="693"/>
      <c r="S82" s="693"/>
      <c r="T82" s="693"/>
      <c r="U82" s="693"/>
      <c r="V82" s="693"/>
      <c r="W82" s="693"/>
      <c r="X82" s="693"/>
      <c r="Y82" s="693"/>
      <c r="Z82" s="693"/>
      <c r="AA82" s="693"/>
      <c r="AB82" s="693"/>
      <c r="AC82" s="693"/>
      <c r="AD82" s="693"/>
      <c r="AE82" s="693"/>
      <c r="AF82" s="693"/>
      <c r="AG82" s="688" t="s">
        <v>341</v>
      </c>
      <c r="AH82" s="689"/>
      <c r="AI82" s="689"/>
      <c r="AJ82" s="689"/>
      <c r="AK82" s="689"/>
      <c r="AL82" s="689"/>
      <c r="AM82" s="689"/>
      <c r="AN82" s="689"/>
      <c r="AO82" s="689"/>
      <c r="AP82" s="689"/>
      <c r="AQ82" s="689"/>
      <c r="AR82" s="689"/>
      <c r="AS82" s="690" t="s">
        <v>341</v>
      </c>
      <c r="AT82" s="691"/>
      <c r="AU82" s="691"/>
      <c r="AV82" s="691"/>
      <c r="AW82" s="691"/>
      <c r="AX82" s="691"/>
      <c r="AY82" s="691"/>
      <c r="AZ82" s="691"/>
      <c r="BA82" s="691"/>
      <c r="BB82" s="691"/>
      <c r="BC82" s="691"/>
      <c r="BD82" s="691"/>
      <c r="BI82" s="137"/>
    </row>
    <row r="83" spans="1:97" ht="12.75" hidden="1" customHeight="1" x14ac:dyDescent="0.2">
      <c r="B83" s="645" t="s">
        <v>234</v>
      </c>
      <c r="C83" s="678"/>
      <c r="D83" s="678"/>
      <c r="E83" s="678"/>
      <c r="F83" s="678"/>
      <c r="G83" s="678"/>
      <c r="H83" s="678"/>
      <c r="I83" s="678"/>
      <c r="J83" s="678"/>
      <c r="K83" s="678"/>
      <c r="L83" s="678"/>
      <c r="M83" s="678"/>
      <c r="N83" s="678"/>
      <c r="O83" s="678"/>
      <c r="P83" s="678"/>
      <c r="Q83" s="678"/>
      <c r="R83" s="678"/>
      <c r="S83" s="678"/>
      <c r="T83" s="678"/>
      <c r="U83" s="678"/>
      <c r="V83" s="678"/>
      <c r="W83" s="678"/>
      <c r="X83" s="678"/>
      <c r="Y83" s="678"/>
      <c r="Z83" s="678"/>
      <c r="AA83" s="678"/>
      <c r="AB83" s="678"/>
      <c r="AC83" s="678"/>
      <c r="AD83" s="678"/>
      <c r="AE83" s="678"/>
      <c r="AF83" s="678"/>
      <c r="AG83" s="678"/>
      <c r="AH83" s="678"/>
      <c r="AI83" s="678"/>
      <c r="AJ83" s="678"/>
      <c r="AK83" s="678"/>
      <c r="AL83" s="678"/>
      <c r="AM83" s="678"/>
      <c r="AN83" s="678"/>
      <c r="AO83" s="678"/>
      <c r="AP83" s="678"/>
      <c r="AQ83" s="678"/>
      <c r="AR83" s="678"/>
      <c r="AS83" s="678"/>
      <c r="AT83" s="678"/>
      <c r="AU83" s="678"/>
      <c r="AV83" s="678"/>
      <c r="AW83" s="678"/>
      <c r="AX83" s="678"/>
      <c r="AY83" s="678"/>
      <c r="AZ83" s="678"/>
      <c r="BA83" s="678"/>
      <c r="BB83" s="678"/>
      <c r="BC83" s="678"/>
      <c r="BD83" s="679"/>
      <c r="BI83" s="137"/>
      <c r="BK83" s="680"/>
      <c r="BL83" s="680"/>
      <c r="BM83" s="680"/>
      <c r="BN83" s="680"/>
      <c r="BO83" s="680"/>
      <c r="BP83" s="680"/>
      <c r="BQ83" s="680"/>
      <c r="BR83" s="680"/>
      <c r="BS83" s="680"/>
      <c r="BT83" s="680"/>
      <c r="BU83" s="680"/>
      <c r="BV83" s="680"/>
      <c r="BW83" s="680"/>
      <c r="BX83" s="680"/>
      <c r="BY83" s="680"/>
      <c r="BZ83" s="680"/>
      <c r="CA83" s="680"/>
      <c r="CB83" s="680"/>
      <c r="CC83" s="680"/>
      <c r="CD83" s="680"/>
      <c r="CE83" s="680"/>
      <c r="CF83" s="680"/>
      <c r="CG83" s="680"/>
      <c r="CH83" s="680"/>
      <c r="CI83" s="680"/>
      <c r="CJ83" s="680"/>
      <c r="CK83" s="680"/>
      <c r="CL83" s="680"/>
      <c r="CM83" s="680"/>
      <c r="CN83" s="680"/>
      <c r="CO83" s="680"/>
      <c r="CP83" s="680"/>
      <c r="CQ83" s="680"/>
      <c r="CR83" s="680"/>
      <c r="CS83" s="680"/>
    </row>
    <row r="84" spans="1:97" ht="20.100000000000001" hidden="1" customHeight="1" x14ac:dyDescent="0.2">
      <c r="B84" s="681" t="s">
        <v>235</v>
      </c>
      <c r="C84" s="682"/>
      <c r="D84" s="682"/>
      <c r="E84" s="682"/>
      <c r="F84" s="682"/>
      <c r="G84" s="682"/>
      <c r="H84" s="682"/>
      <c r="I84" s="682"/>
      <c r="J84" s="682"/>
      <c r="K84" s="682"/>
      <c r="L84" s="682"/>
      <c r="M84" s="682"/>
      <c r="N84" s="682"/>
      <c r="O84" s="682"/>
      <c r="P84" s="682"/>
      <c r="Q84" s="682"/>
      <c r="R84" s="682"/>
      <c r="S84" s="682"/>
      <c r="T84" s="682"/>
      <c r="U84" s="682"/>
      <c r="V84" s="682"/>
      <c r="W84" s="682"/>
      <c r="X84" s="683"/>
      <c r="Y84" s="684"/>
      <c r="Z84" s="685"/>
      <c r="AA84" s="685"/>
      <c r="AB84" s="685"/>
      <c r="AC84" s="685"/>
      <c r="AD84" s="685"/>
      <c r="AE84" s="685"/>
      <c r="AF84" s="685"/>
      <c r="AG84" s="685"/>
      <c r="AH84" s="685"/>
      <c r="AI84" s="685"/>
      <c r="AJ84" s="685"/>
      <c r="AK84" s="685"/>
      <c r="AL84" s="685"/>
      <c r="AM84" s="685"/>
      <c r="AN84" s="685"/>
      <c r="AO84" s="685"/>
      <c r="AP84" s="685"/>
      <c r="AQ84" s="685"/>
      <c r="AR84" s="685"/>
      <c r="AS84" s="685"/>
      <c r="AT84" s="685"/>
      <c r="AU84" s="685"/>
      <c r="AV84" s="685"/>
      <c r="AW84" s="685"/>
      <c r="AX84" s="685"/>
      <c r="AY84" s="685"/>
      <c r="AZ84" s="685"/>
      <c r="BA84" s="685"/>
      <c r="BB84" s="685"/>
      <c r="BC84" s="685"/>
      <c r="BD84" s="686"/>
      <c r="BI84" s="137"/>
      <c r="BK84" s="680"/>
      <c r="BL84" s="680"/>
      <c r="BM84" s="680"/>
      <c r="BN84" s="680"/>
      <c r="BO84" s="680"/>
      <c r="BP84" s="680"/>
      <c r="BQ84" s="680"/>
      <c r="BR84" s="680"/>
      <c r="BS84" s="680"/>
      <c r="BT84" s="680"/>
      <c r="BU84" s="680"/>
      <c r="BV84" s="680"/>
      <c r="BW84" s="680"/>
      <c r="BX84" s="680"/>
      <c r="BY84" s="680"/>
      <c r="BZ84" s="680"/>
      <c r="CA84" s="680"/>
      <c r="CB84" s="680"/>
      <c r="CC84" s="680"/>
      <c r="CD84" s="680"/>
      <c r="CE84" s="680"/>
      <c r="CF84" s="680"/>
      <c r="CG84" s="680"/>
      <c r="CH84" s="680"/>
      <c r="CI84" s="680"/>
      <c r="CJ84" s="680"/>
      <c r="CK84" s="680"/>
      <c r="CL84" s="680"/>
      <c r="CM84" s="680"/>
      <c r="CN84" s="680"/>
      <c r="CO84" s="680"/>
      <c r="CP84" s="680"/>
      <c r="CQ84" s="680"/>
      <c r="CR84" s="680"/>
      <c r="CS84" s="680"/>
    </row>
    <row r="85" spans="1:97" ht="20.100000000000001" hidden="1" customHeight="1" x14ac:dyDescent="0.2">
      <c r="B85" s="681" t="s">
        <v>236</v>
      </c>
      <c r="C85" s="682"/>
      <c r="D85" s="682"/>
      <c r="E85" s="682"/>
      <c r="F85" s="682"/>
      <c r="G85" s="682"/>
      <c r="H85" s="682"/>
      <c r="I85" s="682"/>
      <c r="J85" s="682"/>
      <c r="K85" s="682"/>
      <c r="L85" s="682"/>
      <c r="M85" s="682"/>
      <c r="N85" s="682"/>
      <c r="O85" s="682"/>
      <c r="P85" s="682"/>
      <c r="Q85" s="682"/>
      <c r="R85" s="682"/>
      <c r="S85" s="682"/>
      <c r="T85" s="682"/>
      <c r="U85" s="682"/>
      <c r="V85" s="682"/>
      <c r="W85" s="682"/>
      <c r="X85" s="683"/>
      <c r="Y85" s="684"/>
      <c r="Z85" s="685"/>
      <c r="AA85" s="685"/>
      <c r="AB85" s="685"/>
      <c r="AC85" s="685"/>
      <c r="AD85" s="685"/>
      <c r="AE85" s="685"/>
      <c r="AF85" s="685"/>
      <c r="AG85" s="685"/>
      <c r="AH85" s="685"/>
      <c r="AI85" s="685"/>
      <c r="AJ85" s="685"/>
      <c r="AK85" s="685"/>
      <c r="AL85" s="685"/>
      <c r="AM85" s="685"/>
      <c r="AN85" s="685"/>
      <c r="AO85" s="685"/>
      <c r="AP85" s="685"/>
      <c r="AQ85" s="685"/>
      <c r="AR85" s="685"/>
      <c r="AS85" s="685"/>
      <c r="AT85" s="685"/>
      <c r="AU85" s="685"/>
      <c r="AV85" s="685"/>
      <c r="AW85" s="685"/>
      <c r="AX85" s="685"/>
      <c r="AY85" s="685"/>
      <c r="AZ85" s="685"/>
      <c r="BA85" s="685"/>
      <c r="BB85" s="685"/>
      <c r="BC85" s="685"/>
      <c r="BD85" s="686"/>
      <c r="BI85" s="137"/>
      <c r="BK85" s="680"/>
      <c r="BL85" s="680"/>
      <c r="BM85" s="680"/>
      <c r="BN85" s="680"/>
      <c r="BO85" s="680"/>
      <c r="BP85" s="680"/>
      <c r="BQ85" s="680"/>
      <c r="BR85" s="680"/>
      <c r="BS85" s="680"/>
      <c r="BT85" s="680"/>
      <c r="BU85" s="680"/>
      <c r="BV85" s="680"/>
      <c r="BW85" s="680"/>
      <c r="BX85" s="680"/>
      <c r="BY85" s="680"/>
      <c r="BZ85" s="680"/>
      <c r="CA85" s="680"/>
      <c r="CB85" s="680"/>
      <c r="CC85" s="680"/>
      <c r="CD85" s="680"/>
      <c r="CE85" s="680"/>
      <c r="CF85" s="680"/>
      <c r="CG85" s="680"/>
      <c r="CH85" s="680"/>
      <c r="CI85" s="680"/>
      <c r="CJ85" s="680"/>
      <c r="CK85" s="680"/>
      <c r="CL85" s="680"/>
      <c r="CM85" s="680"/>
      <c r="CN85" s="680"/>
      <c r="CO85" s="680"/>
      <c r="CP85" s="680"/>
      <c r="CQ85" s="680"/>
      <c r="CR85" s="680"/>
      <c r="CS85" s="680"/>
    </row>
    <row r="86" spans="1:97" ht="20.25" hidden="1" customHeight="1" x14ac:dyDescent="0.2">
      <c r="A86" s="162"/>
      <c r="B86" s="664"/>
      <c r="C86" s="665"/>
      <c r="D86" s="665"/>
      <c r="E86" s="665"/>
      <c r="F86" s="665"/>
      <c r="G86" s="665"/>
      <c r="H86" s="665"/>
      <c r="I86" s="665"/>
      <c r="J86" s="665"/>
      <c r="K86" s="665"/>
      <c r="L86" s="665"/>
      <c r="M86" s="665"/>
      <c r="N86" s="665"/>
      <c r="O86" s="665"/>
      <c r="P86" s="665"/>
      <c r="Q86" s="665"/>
      <c r="R86" s="665"/>
      <c r="S86" s="665"/>
      <c r="T86" s="665"/>
      <c r="U86" s="665"/>
      <c r="V86" s="665"/>
      <c r="W86" s="665"/>
      <c r="X86" s="665"/>
      <c r="Y86" s="665"/>
      <c r="Z86" s="665"/>
      <c r="AA86" s="665"/>
      <c r="AB86" s="666"/>
      <c r="AC86" s="667"/>
      <c r="AD86" s="668"/>
      <c r="AE86" s="668"/>
      <c r="AF86" s="668"/>
      <c r="AG86" s="668"/>
      <c r="AH86" s="668"/>
      <c r="AI86" s="668"/>
      <c r="AJ86" s="668"/>
      <c r="AK86" s="668"/>
      <c r="AL86" s="668"/>
      <c r="AM86" s="668"/>
      <c r="AN86" s="668"/>
      <c r="AO86" s="668"/>
      <c r="AP86" s="669"/>
      <c r="AQ86" s="670"/>
      <c r="AR86" s="671"/>
      <c r="AS86" s="671"/>
      <c r="AT86" s="671"/>
      <c r="AU86" s="671"/>
      <c r="AV86" s="671"/>
      <c r="AW86" s="671"/>
      <c r="AX86" s="671"/>
      <c r="AY86" s="671"/>
      <c r="AZ86" s="671"/>
      <c r="BA86" s="671"/>
      <c r="BB86" s="671"/>
      <c r="BC86" s="671"/>
      <c r="BD86" s="672"/>
      <c r="BE86" s="162"/>
      <c r="BI86" s="130"/>
    </row>
    <row r="87" spans="1:97" ht="20.25" hidden="1" customHeight="1" x14ac:dyDescent="0.2">
      <c r="A87" s="162"/>
      <c r="B87" s="664"/>
      <c r="C87" s="665"/>
      <c r="D87" s="665"/>
      <c r="E87" s="665"/>
      <c r="F87" s="665"/>
      <c r="G87" s="665"/>
      <c r="H87" s="665"/>
      <c r="I87" s="665"/>
      <c r="J87" s="665"/>
      <c r="K87" s="665"/>
      <c r="L87" s="665"/>
      <c r="M87" s="665"/>
      <c r="N87" s="665"/>
      <c r="O87" s="665"/>
      <c r="P87" s="665"/>
      <c r="Q87" s="665"/>
      <c r="R87" s="665"/>
      <c r="S87" s="665"/>
      <c r="T87" s="665"/>
      <c r="U87" s="665"/>
      <c r="V87" s="665"/>
      <c r="W87" s="665"/>
      <c r="X87" s="665"/>
      <c r="Y87" s="665"/>
      <c r="Z87" s="665"/>
      <c r="AA87" s="665"/>
      <c r="AB87" s="666"/>
      <c r="AC87" s="667"/>
      <c r="AD87" s="668"/>
      <c r="AE87" s="668"/>
      <c r="AF87" s="668"/>
      <c r="AG87" s="668"/>
      <c r="AH87" s="668"/>
      <c r="AI87" s="668"/>
      <c r="AJ87" s="668"/>
      <c r="AK87" s="668"/>
      <c r="AL87" s="668"/>
      <c r="AM87" s="668"/>
      <c r="AN87" s="668"/>
      <c r="AO87" s="668"/>
      <c r="AP87" s="669"/>
      <c r="AQ87" s="670"/>
      <c r="AR87" s="671"/>
      <c r="AS87" s="671"/>
      <c r="AT87" s="671"/>
      <c r="AU87" s="671"/>
      <c r="AV87" s="671"/>
      <c r="AW87" s="671"/>
      <c r="AX87" s="671"/>
      <c r="AY87" s="671"/>
      <c r="AZ87" s="671"/>
      <c r="BA87" s="671"/>
      <c r="BB87" s="671"/>
      <c r="BC87" s="671"/>
      <c r="BD87" s="672"/>
      <c r="BE87" s="162"/>
      <c r="BI87" s="130"/>
    </row>
    <row r="88" spans="1:97" ht="20.25" hidden="1" customHeight="1" x14ac:dyDescent="0.2">
      <c r="A88" s="162"/>
      <c r="B88" s="664"/>
      <c r="C88" s="665"/>
      <c r="D88" s="665"/>
      <c r="E88" s="665"/>
      <c r="F88" s="665"/>
      <c r="G88" s="665"/>
      <c r="H88" s="665"/>
      <c r="I88" s="665"/>
      <c r="J88" s="665"/>
      <c r="K88" s="665"/>
      <c r="L88" s="665"/>
      <c r="M88" s="665"/>
      <c r="N88" s="665"/>
      <c r="O88" s="665"/>
      <c r="P88" s="665"/>
      <c r="Q88" s="665"/>
      <c r="R88" s="665"/>
      <c r="S88" s="665"/>
      <c r="T88" s="665"/>
      <c r="U88" s="665"/>
      <c r="V88" s="665"/>
      <c r="W88" s="665"/>
      <c r="X88" s="665"/>
      <c r="Y88" s="665"/>
      <c r="Z88" s="665"/>
      <c r="AA88" s="665"/>
      <c r="AB88" s="666"/>
      <c r="AC88" s="667"/>
      <c r="AD88" s="668"/>
      <c r="AE88" s="668"/>
      <c r="AF88" s="668"/>
      <c r="AG88" s="668"/>
      <c r="AH88" s="668"/>
      <c r="AI88" s="668"/>
      <c r="AJ88" s="668"/>
      <c r="AK88" s="668"/>
      <c r="AL88" s="668"/>
      <c r="AM88" s="668"/>
      <c r="AN88" s="668"/>
      <c r="AO88" s="668"/>
      <c r="AP88" s="669"/>
      <c r="AQ88" s="670"/>
      <c r="AR88" s="671"/>
      <c r="AS88" s="671"/>
      <c r="AT88" s="671"/>
      <c r="AU88" s="671"/>
      <c r="AV88" s="671"/>
      <c r="AW88" s="671"/>
      <c r="AX88" s="671"/>
      <c r="AY88" s="671"/>
      <c r="AZ88" s="671"/>
      <c r="BA88" s="671"/>
      <c r="BB88" s="671"/>
      <c r="BC88" s="671"/>
      <c r="BD88" s="672"/>
      <c r="BE88" s="162"/>
      <c r="BI88" s="130"/>
    </row>
    <row r="89" spans="1:97" ht="2.25" customHeight="1" x14ac:dyDescent="0.2">
      <c r="BI89" s="137"/>
    </row>
    <row r="90" spans="1:97" ht="25.5" customHeight="1" x14ac:dyDescent="0.25">
      <c r="A90" s="132"/>
      <c r="B90" s="133" t="s">
        <v>237</v>
      </c>
      <c r="C90" s="163"/>
      <c r="D90" s="134"/>
      <c r="E90" s="134"/>
      <c r="F90" s="134"/>
      <c r="G90" s="134"/>
      <c r="H90" s="134"/>
      <c r="I90" s="134"/>
      <c r="J90" s="134"/>
      <c r="K90" s="134"/>
      <c r="L90" s="134"/>
      <c r="M90" s="134"/>
      <c r="N90" s="134"/>
      <c r="O90" s="134"/>
      <c r="P90" s="134"/>
      <c r="Q90" s="134"/>
      <c r="R90" s="134"/>
      <c r="S90" s="134"/>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134"/>
      <c r="AU90" s="134"/>
      <c r="AV90" s="134"/>
      <c r="AW90" s="134"/>
      <c r="AX90" s="134"/>
      <c r="AY90" s="134"/>
      <c r="AZ90" s="134"/>
      <c r="BI90" s="137"/>
    </row>
    <row r="91" spans="1:97" ht="34.5" customHeight="1" x14ac:dyDescent="0.2">
      <c r="B91" s="673" t="s">
        <v>238</v>
      </c>
      <c r="C91" s="674"/>
      <c r="D91" s="674"/>
      <c r="E91" s="674"/>
      <c r="F91" s="674"/>
      <c r="G91" s="674"/>
      <c r="H91" s="674"/>
      <c r="I91" s="674"/>
      <c r="J91" s="674"/>
      <c r="K91" s="674"/>
      <c r="L91" s="674"/>
      <c r="M91" s="674"/>
      <c r="N91" s="674"/>
      <c r="O91" s="674"/>
      <c r="P91" s="674"/>
      <c r="Q91" s="674"/>
      <c r="R91" s="674"/>
      <c r="S91" s="674"/>
      <c r="T91" s="674"/>
      <c r="U91" s="674"/>
      <c r="V91" s="674"/>
      <c r="W91" s="674"/>
      <c r="X91" s="674"/>
      <c r="Y91" s="674"/>
      <c r="Z91" s="674"/>
      <c r="AA91" s="674"/>
      <c r="AB91" s="674"/>
      <c r="AC91" s="674"/>
      <c r="AD91" s="674"/>
      <c r="AE91" s="674"/>
      <c r="AF91" s="674"/>
      <c r="AG91" s="674"/>
      <c r="AH91" s="674"/>
      <c r="AI91" s="674"/>
      <c r="AJ91" s="674"/>
      <c r="AK91" s="674"/>
      <c r="AL91" s="674"/>
      <c r="AM91" s="674"/>
      <c r="AN91" s="674"/>
      <c r="AO91" s="674"/>
      <c r="AP91" s="674"/>
      <c r="AQ91" s="674"/>
      <c r="AR91" s="674"/>
      <c r="AS91" s="674"/>
      <c r="AT91" s="674"/>
      <c r="AU91" s="674"/>
      <c r="AV91" s="674"/>
      <c r="AW91" s="674"/>
      <c r="AX91" s="674"/>
      <c r="AY91" s="674"/>
      <c r="AZ91" s="674"/>
      <c r="BA91" s="674"/>
      <c r="BB91" s="674"/>
      <c r="BC91" s="674"/>
      <c r="BD91" s="674"/>
      <c r="BI91" s="137"/>
    </row>
    <row r="92" spans="1:97" ht="4.5" hidden="1" customHeight="1" x14ac:dyDescent="0.2">
      <c r="A92" s="162"/>
      <c r="B92" s="162"/>
      <c r="C92" s="162"/>
      <c r="D92" s="162"/>
      <c r="E92" s="162"/>
      <c r="F92" s="162"/>
      <c r="G92" s="162"/>
      <c r="H92" s="162"/>
      <c r="I92" s="162"/>
      <c r="J92" s="162"/>
      <c r="K92" s="162"/>
      <c r="L92" s="162"/>
      <c r="M92" s="162"/>
      <c r="N92" s="162"/>
      <c r="O92" s="162"/>
      <c r="P92" s="162"/>
      <c r="Q92" s="162"/>
      <c r="R92" s="162"/>
      <c r="S92" s="162"/>
      <c r="T92" s="162"/>
      <c r="U92" s="162"/>
      <c r="V92" s="162"/>
      <c r="W92" s="162"/>
      <c r="X92" s="162"/>
      <c r="Y92" s="162"/>
      <c r="Z92" s="162"/>
      <c r="AA92" s="162"/>
      <c r="AB92" s="162"/>
      <c r="AC92" s="162"/>
      <c r="AD92" s="162"/>
      <c r="AE92" s="162"/>
      <c r="AF92" s="162"/>
      <c r="AG92" s="162"/>
      <c r="AH92" s="162"/>
      <c r="AI92" s="162"/>
      <c r="AJ92" s="162"/>
      <c r="AK92" s="162"/>
      <c r="AL92" s="162"/>
      <c r="AM92" s="162"/>
      <c r="AN92" s="162"/>
      <c r="AO92" s="162"/>
      <c r="AP92" s="162"/>
      <c r="AQ92" s="162"/>
      <c r="AR92" s="162"/>
      <c r="AS92" s="162"/>
      <c r="AT92" s="162"/>
      <c r="AU92" s="162"/>
      <c r="AV92" s="162"/>
      <c r="AW92" s="162"/>
      <c r="AX92" s="162"/>
      <c r="AY92" s="162"/>
      <c r="AZ92" s="162"/>
      <c r="BA92" s="162"/>
      <c r="BB92" s="162"/>
      <c r="BC92" s="162"/>
      <c r="BD92" s="162"/>
      <c r="BE92" s="162"/>
      <c r="BI92" s="130"/>
    </row>
    <row r="93" spans="1:97" ht="16.5" hidden="1" x14ac:dyDescent="0.25">
      <c r="A93" s="162"/>
      <c r="B93" s="164" t="s">
        <v>239</v>
      </c>
      <c r="C93" s="162"/>
      <c r="D93" s="162"/>
      <c r="E93" s="162"/>
      <c r="F93" s="162"/>
      <c r="G93" s="162"/>
      <c r="H93" s="162"/>
      <c r="I93" s="162"/>
      <c r="J93" s="162"/>
      <c r="K93" s="162"/>
      <c r="L93" s="162"/>
      <c r="M93" s="162"/>
      <c r="N93" s="162"/>
      <c r="O93" s="162"/>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c r="AT93" s="162"/>
      <c r="AU93" s="162"/>
      <c r="AV93" s="162"/>
      <c r="AW93" s="162"/>
      <c r="AX93" s="162"/>
      <c r="AY93" s="162"/>
      <c r="AZ93" s="162"/>
      <c r="BA93" s="162"/>
      <c r="BB93" s="162"/>
      <c r="BC93" s="162"/>
      <c r="BD93" s="162"/>
      <c r="BE93" s="162"/>
      <c r="BI93" s="130"/>
    </row>
    <row r="94" spans="1:97" ht="61.5" hidden="1" customHeight="1" x14ac:dyDescent="0.2">
      <c r="A94" s="162"/>
      <c r="B94" s="675" t="s">
        <v>240</v>
      </c>
      <c r="C94" s="676"/>
      <c r="D94" s="676"/>
      <c r="E94" s="676"/>
      <c r="F94" s="676"/>
      <c r="G94" s="676"/>
      <c r="H94" s="676"/>
      <c r="I94" s="676"/>
      <c r="J94" s="676"/>
      <c r="K94" s="676"/>
      <c r="L94" s="676"/>
      <c r="M94" s="676"/>
      <c r="N94" s="676"/>
      <c r="O94" s="676"/>
      <c r="P94" s="676"/>
      <c r="Q94" s="676"/>
      <c r="R94" s="676"/>
      <c r="S94" s="676"/>
      <c r="T94" s="676"/>
      <c r="U94" s="676"/>
      <c r="V94" s="676"/>
      <c r="W94" s="676"/>
      <c r="X94" s="676"/>
      <c r="Y94" s="676"/>
      <c r="Z94" s="676"/>
      <c r="AA94" s="676"/>
      <c r="AB94" s="676"/>
      <c r="AC94" s="676"/>
      <c r="AD94" s="676"/>
      <c r="AE94" s="676"/>
      <c r="AF94" s="676"/>
      <c r="AG94" s="676"/>
      <c r="AH94" s="676"/>
      <c r="AI94" s="676"/>
      <c r="AJ94" s="676"/>
      <c r="AK94" s="676"/>
      <c r="AL94" s="676"/>
      <c r="AM94" s="676"/>
      <c r="AN94" s="676"/>
      <c r="AO94" s="676"/>
      <c r="AP94" s="676"/>
      <c r="AQ94" s="676"/>
      <c r="AR94" s="676"/>
      <c r="AS94" s="676"/>
      <c r="AT94" s="676"/>
      <c r="AU94" s="676"/>
      <c r="AV94" s="676"/>
      <c r="AW94" s="676"/>
      <c r="AX94" s="676"/>
      <c r="AY94" s="676"/>
      <c r="AZ94" s="676"/>
      <c r="BA94" s="676"/>
      <c r="BB94" s="676"/>
      <c r="BC94" s="676"/>
      <c r="BD94" s="676"/>
      <c r="BE94" s="162"/>
      <c r="BI94" s="130"/>
    </row>
    <row r="95" spans="1:97" ht="20.25" hidden="1" customHeight="1" x14ac:dyDescent="0.2">
      <c r="A95" s="162"/>
      <c r="B95" s="658"/>
      <c r="C95" s="659"/>
      <c r="D95" s="659"/>
      <c r="E95" s="659"/>
      <c r="F95" s="659"/>
      <c r="G95" s="659"/>
      <c r="H95" s="659"/>
      <c r="I95" s="659"/>
      <c r="J95" s="659"/>
      <c r="K95" s="659"/>
      <c r="L95" s="659"/>
      <c r="M95" s="659"/>
      <c r="N95" s="659"/>
      <c r="O95" s="659"/>
      <c r="P95" s="659"/>
      <c r="Q95" s="659"/>
      <c r="R95" s="659"/>
      <c r="S95" s="659"/>
      <c r="T95" s="659"/>
      <c r="U95" s="659"/>
      <c r="V95" s="659"/>
      <c r="W95" s="659"/>
      <c r="X95" s="659"/>
      <c r="Y95" s="659"/>
      <c r="Z95" s="659"/>
      <c r="AA95" s="659"/>
      <c r="AB95" s="659"/>
      <c r="AC95" s="659"/>
      <c r="AD95" s="659"/>
      <c r="AE95" s="659"/>
      <c r="AF95" s="659"/>
      <c r="AG95" s="659"/>
      <c r="AH95" s="659"/>
      <c r="AI95" s="659"/>
      <c r="AJ95" s="659"/>
      <c r="AK95" s="659"/>
      <c r="AL95" s="659"/>
      <c r="AM95" s="659"/>
      <c r="AN95" s="659"/>
      <c r="AO95" s="659"/>
      <c r="AP95" s="659"/>
      <c r="AQ95" s="659"/>
      <c r="AR95" s="659"/>
      <c r="AS95" s="659"/>
      <c r="AT95" s="659"/>
      <c r="AU95" s="659"/>
      <c r="AV95" s="659"/>
      <c r="AW95" s="659"/>
      <c r="AX95" s="659"/>
      <c r="AY95" s="659"/>
      <c r="AZ95" s="659"/>
      <c r="BA95" s="659"/>
      <c r="BB95" s="659"/>
      <c r="BC95" s="659"/>
      <c r="BD95" s="677"/>
      <c r="BE95" s="162"/>
      <c r="BI95" s="130"/>
    </row>
    <row r="96" spans="1:97" ht="20.25" hidden="1" customHeight="1" x14ac:dyDescent="0.2">
      <c r="A96" s="162"/>
      <c r="B96" s="658"/>
      <c r="C96" s="659"/>
      <c r="D96" s="659"/>
      <c r="E96" s="659"/>
      <c r="F96" s="659"/>
      <c r="G96" s="659"/>
      <c r="H96" s="659"/>
      <c r="I96" s="659"/>
      <c r="J96" s="659"/>
      <c r="K96" s="659"/>
      <c r="L96" s="659"/>
      <c r="M96" s="659"/>
      <c r="N96" s="659"/>
      <c r="O96" s="659"/>
      <c r="P96" s="659"/>
      <c r="Q96" s="659"/>
      <c r="R96" s="659"/>
      <c r="S96" s="659"/>
      <c r="T96" s="659"/>
      <c r="U96" s="659"/>
      <c r="V96" s="659"/>
      <c r="W96" s="659"/>
      <c r="X96" s="659"/>
      <c r="Y96" s="659"/>
      <c r="Z96" s="659"/>
      <c r="AA96" s="659"/>
      <c r="AB96" s="659"/>
      <c r="AC96" s="659"/>
      <c r="AD96" s="659"/>
      <c r="AE96" s="659"/>
      <c r="AF96" s="659"/>
      <c r="AG96" s="659"/>
      <c r="AH96" s="659"/>
      <c r="AI96" s="659"/>
      <c r="AJ96" s="659"/>
      <c r="AK96" s="659"/>
      <c r="AL96" s="659"/>
      <c r="AM96" s="659"/>
      <c r="AN96" s="659"/>
      <c r="AO96" s="659"/>
      <c r="AP96" s="659"/>
      <c r="AQ96" s="659"/>
      <c r="AR96" s="659"/>
      <c r="AS96" s="659"/>
      <c r="AT96" s="659"/>
      <c r="AU96" s="659"/>
      <c r="AV96" s="659"/>
      <c r="AW96" s="659"/>
      <c r="AX96" s="659"/>
      <c r="AY96" s="659"/>
      <c r="AZ96" s="659"/>
      <c r="BA96" s="659"/>
      <c r="BB96" s="659"/>
      <c r="BC96" s="660"/>
      <c r="BD96" s="661"/>
      <c r="BE96" s="162"/>
      <c r="BI96" s="130"/>
    </row>
    <row r="97" spans="1:74" ht="20.25" hidden="1" customHeight="1" x14ac:dyDescent="0.2">
      <c r="A97" s="162"/>
      <c r="B97" s="658"/>
      <c r="C97" s="659"/>
      <c r="D97" s="659"/>
      <c r="E97" s="659"/>
      <c r="F97" s="659"/>
      <c r="G97" s="659"/>
      <c r="H97" s="659"/>
      <c r="I97" s="659"/>
      <c r="J97" s="659"/>
      <c r="K97" s="659"/>
      <c r="L97" s="659"/>
      <c r="M97" s="659"/>
      <c r="N97" s="659"/>
      <c r="O97" s="659"/>
      <c r="P97" s="659"/>
      <c r="Q97" s="659"/>
      <c r="R97" s="659"/>
      <c r="S97" s="659"/>
      <c r="T97" s="659"/>
      <c r="U97" s="659"/>
      <c r="V97" s="659"/>
      <c r="W97" s="659"/>
      <c r="X97" s="659"/>
      <c r="Y97" s="659"/>
      <c r="Z97" s="659"/>
      <c r="AA97" s="659"/>
      <c r="AB97" s="659"/>
      <c r="AC97" s="659"/>
      <c r="AD97" s="659"/>
      <c r="AE97" s="659"/>
      <c r="AF97" s="659"/>
      <c r="AG97" s="659"/>
      <c r="AH97" s="659"/>
      <c r="AI97" s="659"/>
      <c r="AJ97" s="659"/>
      <c r="AK97" s="659"/>
      <c r="AL97" s="659"/>
      <c r="AM97" s="659"/>
      <c r="AN97" s="659"/>
      <c r="AO97" s="659"/>
      <c r="AP97" s="659"/>
      <c r="AQ97" s="659"/>
      <c r="AR97" s="659"/>
      <c r="AS97" s="659"/>
      <c r="AT97" s="659"/>
      <c r="AU97" s="659"/>
      <c r="AV97" s="659"/>
      <c r="AW97" s="659"/>
      <c r="AX97" s="659"/>
      <c r="AY97" s="659"/>
      <c r="AZ97" s="659"/>
      <c r="BA97" s="659"/>
      <c r="BB97" s="659"/>
      <c r="BC97" s="660"/>
      <c r="BD97" s="661"/>
      <c r="BE97" s="162"/>
      <c r="BI97" s="130"/>
    </row>
    <row r="98" spans="1:74" ht="20.25" hidden="1" customHeight="1" x14ac:dyDescent="0.2">
      <c r="A98" s="162"/>
      <c r="B98" s="658"/>
      <c r="C98" s="659"/>
      <c r="D98" s="659"/>
      <c r="E98" s="659"/>
      <c r="F98" s="659"/>
      <c r="G98" s="659"/>
      <c r="H98" s="659"/>
      <c r="I98" s="659"/>
      <c r="J98" s="659"/>
      <c r="K98" s="659"/>
      <c r="L98" s="659"/>
      <c r="M98" s="659"/>
      <c r="N98" s="659"/>
      <c r="O98" s="659"/>
      <c r="P98" s="659"/>
      <c r="Q98" s="659"/>
      <c r="R98" s="659"/>
      <c r="S98" s="659"/>
      <c r="T98" s="659"/>
      <c r="U98" s="659"/>
      <c r="V98" s="659"/>
      <c r="W98" s="659"/>
      <c r="X98" s="659"/>
      <c r="Y98" s="659"/>
      <c r="Z98" s="659"/>
      <c r="AA98" s="659"/>
      <c r="AB98" s="659"/>
      <c r="AC98" s="659"/>
      <c r="AD98" s="659"/>
      <c r="AE98" s="659"/>
      <c r="AF98" s="659"/>
      <c r="AG98" s="659"/>
      <c r="AH98" s="659"/>
      <c r="AI98" s="659"/>
      <c r="AJ98" s="659"/>
      <c r="AK98" s="659"/>
      <c r="AL98" s="659"/>
      <c r="AM98" s="659"/>
      <c r="AN98" s="659"/>
      <c r="AO98" s="659"/>
      <c r="AP98" s="659"/>
      <c r="AQ98" s="659"/>
      <c r="AR98" s="659"/>
      <c r="AS98" s="659"/>
      <c r="AT98" s="659"/>
      <c r="AU98" s="659"/>
      <c r="AV98" s="659"/>
      <c r="AW98" s="659"/>
      <c r="AX98" s="659"/>
      <c r="AY98" s="659"/>
      <c r="AZ98" s="659"/>
      <c r="BA98" s="659"/>
      <c r="BB98" s="659"/>
      <c r="BC98" s="660"/>
      <c r="BD98" s="661"/>
      <c r="BE98" s="162"/>
      <c r="BI98" s="130"/>
    </row>
    <row r="99" spans="1:74" ht="20.25" hidden="1" customHeight="1" x14ac:dyDescent="0.2">
      <c r="A99" s="162"/>
      <c r="B99" s="658"/>
      <c r="C99" s="659"/>
      <c r="D99" s="659"/>
      <c r="E99" s="659"/>
      <c r="F99" s="659"/>
      <c r="G99" s="659"/>
      <c r="H99" s="659"/>
      <c r="I99" s="659"/>
      <c r="J99" s="659"/>
      <c r="K99" s="659"/>
      <c r="L99" s="659"/>
      <c r="M99" s="659"/>
      <c r="N99" s="659"/>
      <c r="O99" s="659"/>
      <c r="P99" s="659"/>
      <c r="Q99" s="659"/>
      <c r="R99" s="659"/>
      <c r="S99" s="659"/>
      <c r="T99" s="659"/>
      <c r="U99" s="659"/>
      <c r="V99" s="659"/>
      <c r="W99" s="659"/>
      <c r="X99" s="659"/>
      <c r="Y99" s="659"/>
      <c r="Z99" s="659"/>
      <c r="AA99" s="659"/>
      <c r="AB99" s="659"/>
      <c r="AC99" s="659"/>
      <c r="AD99" s="659"/>
      <c r="AE99" s="659"/>
      <c r="AF99" s="659"/>
      <c r="AG99" s="659"/>
      <c r="AH99" s="659"/>
      <c r="AI99" s="659"/>
      <c r="AJ99" s="659"/>
      <c r="AK99" s="659"/>
      <c r="AL99" s="659"/>
      <c r="AM99" s="659"/>
      <c r="AN99" s="659"/>
      <c r="AO99" s="659"/>
      <c r="AP99" s="659"/>
      <c r="AQ99" s="659"/>
      <c r="AR99" s="659"/>
      <c r="AS99" s="659"/>
      <c r="AT99" s="659"/>
      <c r="AU99" s="659"/>
      <c r="AV99" s="659"/>
      <c r="AW99" s="659"/>
      <c r="AX99" s="659"/>
      <c r="AY99" s="659"/>
      <c r="AZ99" s="659"/>
      <c r="BA99" s="659"/>
      <c r="BB99" s="659"/>
      <c r="BC99" s="660"/>
      <c r="BD99" s="661"/>
      <c r="BE99" s="162"/>
      <c r="BI99" s="130"/>
    </row>
    <row r="100" spans="1:74" ht="6" hidden="1" customHeight="1" x14ac:dyDescent="0.2">
      <c r="A100" s="162"/>
      <c r="B100" s="162"/>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2"/>
      <c r="AM100" s="162"/>
      <c r="AN100" s="162"/>
      <c r="AO100" s="162"/>
      <c r="AP100" s="162"/>
      <c r="AQ100" s="162"/>
      <c r="AR100" s="162"/>
      <c r="AS100" s="162"/>
      <c r="AT100" s="162"/>
      <c r="AU100" s="162"/>
      <c r="AV100" s="162"/>
      <c r="AW100" s="162"/>
      <c r="AX100" s="162"/>
      <c r="AY100" s="162"/>
      <c r="AZ100" s="162"/>
      <c r="BA100" s="162"/>
      <c r="BB100" s="162"/>
      <c r="BC100" s="162"/>
      <c r="BD100" s="162"/>
      <c r="BE100" s="162"/>
      <c r="BI100" s="130"/>
    </row>
    <row r="101" spans="1:74" ht="25.5" customHeight="1" x14ac:dyDescent="0.25">
      <c r="A101" s="132"/>
      <c r="B101" s="133" t="s">
        <v>241</v>
      </c>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c r="AH101" s="134"/>
      <c r="AI101" s="134"/>
      <c r="AJ101" s="134"/>
      <c r="AK101" s="134"/>
      <c r="AL101" s="134"/>
      <c r="AM101" s="134"/>
      <c r="AN101" s="134"/>
      <c r="AO101" s="134"/>
      <c r="AP101" s="134"/>
      <c r="AQ101" s="134"/>
      <c r="AR101" s="134"/>
      <c r="AS101" s="134"/>
      <c r="AT101" s="134"/>
      <c r="AU101" s="134"/>
      <c r="AV101" s="134"/>
      <c r="AW101" s="134"/>
      <c r="AX101" s="134"/>
      <c r="AY101" s="134"/>
      <c r="AZ101" s="134"/>
      <c r="BI101" s="137"/>
    </row>
    <row r="102" spans="1:74" ht="23.25" customHeight="1" x14ac:dyDescent="0.25">
      <c r="A102" s="138"/>
      <c r="B102" s="138" t="s">
        <v>242</v>
      </c>
      <c r="C102" s="140"/>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I102" s="137"/>
    </row>
    <row r="103" spans="1:74" ht="21" customHeight="1" x14ac:dyDescent="0.2">
      <c r="B103" s="515" t="s">
        <v>95</v>
      </c>
      <c r="C103" s="528"/>
      <c r="D103" s="528"/>
      <c r="E103" s="528"/>
      <c r="F103" s="528"/>
      <c r="G103" s="528"/>
      <c r="H103" s="528"/>
      <c r="I103" s="528"/>
      <c r="J103" s="528"/>
      <c r="K103" s="528"/>
      <c r="L103" s="528"/>
      <c r="M103" s="528"/>
      <c r="N103" s="528"/>
      <c r="O103" s="528"/>
      <c r="P103" s="528"/>
      <c r="Q103" s="528"/>
      <c r="R103" s="528"/>
      <c r="S103" s="528"/>
      <c r="T103" s="529"/>
      <c r="U103" s="662" t="s">
        <v>200</v>
      </c>
      <c r="V103" s="662"/>
      <c r="W103" s="662"/>
      <c r="X103" s="662"/>
      <c r="Y103" s="662"/>
      <c r="Z103" s="662"/>
      <c r="AA103" s="662"/>
      <c r="AB103" s="662"/>
      <c r="AC103" s="662"/>
      <c r="AD103" s="662"/>
      <c r="AE103" s="662"/>
      <c r="AF103" s="662"/>
      <c r="AG103" s="662"/>
      <c r="AH103" s="662"/>
      <c r="AI103" s="662"/>
      <c r="AJ103" s="662"/>
      <c r="AK103" s="662"/>
      <c r="AL103" s="662"/>
      <c r="AM103" s="662"/>
      <c r="AN103" s="662"/>
      <c r="AO103" s="662"/>
      <c r="AP103" s="662"/>
      <c r="AQ103" s="662"/>
      <c r="AR103" s="662"/>
      <c r="AS103" s="662"/>
      <c r="AT103" s="662"/>
      <c r="AU103" s="662"/>
      <c r="AV103" s="662"/>
      <c r="AW103" s="662"/>
      <c r="AX103" s="662"/>
      <c r="AY103" s="662"/>
      <c r="AZ103" s="662"/>
      <c r="BA103" s="662"/>
      <c r="BB103" s="662"/>
      <c r="BC103" s="662"/>
      <c r="BD103" s="663"/>
      <c r="BF103" s="145" t="s">
        <v>200</v>
      </c>
      <c r="BG103" s="146" t="s">
        <v>243</v>
      </c>
      <c r="BH103" s="146" t="s">
        <v>244</v>
      </c>
      <c r="BI103" s="137"/>
      <c r="BM103" s="124"/>
      <c r="BN103" s="124"/>
      <c r="BO103" s="124"/>
      <c r="BP103" s="124"/>
      <c r="BQ103" s="124"/>
      <c r="BR103" s="124"/>
      <c r="BS103" s="124"/>
      <c r="BT103" s="124"/>
      <c r="BU103" s="124"/>
      <c r="BV103" s="124"/>
    </row>
    <row r="104" spans="1:74" ht="21" customHeight="1" x14ac:dyDescent="0.2">
      <c r="B104" s="515" t="str">
        <f>IF(U103="fyzická osoba","Titul, jméno a příjmení, titul za:",IF(U103="podnikající fyzická osoba","Titul, jméno a příjmení, titul za:",IF(U103="právnická osoba","Název, popř. obchodní firma:"," ")))</f>
        <v xml:space="preserve"> </v>
      </c>
      <c r="C104" s="528"/>
      <c r="D104" s="528"/>
      <c r="E104" s="528"/>
      <c r="F104" s="528"/>
      <c r="G104" s="528"/>
      <c r="H104" s="528"/>
      <c r="I104" s="528"/>
      <c r="J104" s="528"/>
      <c r="K104" s="528"/>
      <c r="L104" s="528"/>
      <c r="M104" s="528"/>
      <c r="N104" s="528"/>
      <c r="O104" s="528"/>
      <c r="P104" s="528"/>
      <c r="Q104" s="528"/>
      <c r="R104" s="528"/>
      <c r="S104" s="528"/>
      <c r="T104" s="529"/>
      <c r="U104" s="652"/>
      <c r="V104" s="652"/>
      <c r="W104" s="652"/>
      <c r="X104" s="652"/>
      <c r="Y104" s="652"/>
      <c r="Z104" s="652"/>
      <c r="AA104" s="652"/>
      <c r="AB104" s="652"/>
      <c r="AC104" s="652"/>
      <c r="AD104" s="652"/>
      <c r="AE104" s="652"/>
      <c r="AF104" s="652"/>
      <c r="AG104" s="652"/>
      <c r="AH104" s="652"/>
      <c r="AI104" s="652"/>
      <c r="AJ104" s="652"/>
      <c r="AK104" s="652"/>
      <c r="AL104" s="652"/>
      <c r="AM104" s="652"/>
      <c r="AN104" s="652"/>
      <c r="AO104" s="652"/>
      <c r="AP104" s="652"/>
      <c r="AQ104" s="652"/>
      <c r="AR104" s="652"/>
      <c r="AS104" s="652"/>
      <c r="AT104" s="652"/>
      <c r="AU104" s="652"/>
      <c r="AV104" s="652"/>
      <c r="AW104" s="652"/>
      <c r="AX104" s="652"/>
      <c r="AY104" s="652"/>
      <c r="AZ104" s="652"/>
      <c r="BA104" s="652"/>
      <c r="BB104" s="652"/>
      <c r="BC104" s="652"/>
      <c r="BD104" s="653"/>
      <c r="BI104" s="137"/>
      <c r="BM104" s="124"/>
      <c r="BN104" s="124"/>
      <c r="BO104" s="124"/>
      <c r="BP104" s="124"/>
      <c r="BQ104" s="124"/>
      <c r="BR104" s="124"/>
      <c r="BS104" s="124"/>
      <c r="BT104" s="124"/>
      <c r="BU104" s="124"/>
      <c r="BV104" s="124"/>
    </row>
    <row r="105" spans="1:74" ht="21" customHeight="1" x14ac:dyDescent="0.2">
      <c r="B105" s="515" t="str">
        <f>IF(U103="fyzická osoba","Datum narození:",IF(U103="podnikající fyzická osoba","Datum narození:",IF(U103="právnická osoba"," -  "," ")))</f>
        <v xml:space="preserve"> </v>
      </c>
      <c r="C105" s="528"/>
      <c r="D105" s="528"/>
      <c r="E105" s="528"/>
      <c r="F105" s="528"/>
      <c r="G105" s="528"/>
      <c r="H105" s="528"/>
      <c r="I105" s="528"/>
      <c r="J105" s="528"/>
      <c r="K105" s="528"/>
      <c r="L105" s="528"/>
      <c r="M105" s="528"/>
      <c r="N105" s="528"/>
      <c r="O105" s="528"/>
      <c r="P105" s="528"/>
      <c r="Q105" s="528"/>
      <c r="R105" s="528"/>
      <c r="S105" s="528"/>
      <c r="T105" s="529"/>
      <c r="U105" s="656"/>
      <c r="V105" s="656"/>
      <c r="W105" s="656"/>
      <c r="X105" s="656"/>
      <c r="Y105" s="656"/>
      <c r="Z105" s="656"/>
      <c r="AA105" s="656"/>
      <c r="AB105" s="656"/>
      <c r="AC105" s="656"/>
      <c r="AD105" s="656"/>
      <c r="AE105" s="656"/>
      <c r="AF105" s="656"/>
      <c r="AG105" s="656"/>
      <c r="AH105" s="656"/>
      <c r="AI105" s="656"/>
      <c r="AJ105" s="656"/>
      <c r="AK105" s="656"/>
      <c r="AL105" s="656"/>
      <c r="AM105" s="656"/>
      <c r="AN105" s="656"/>
      <c r="AO105" s="656"/>
      <c r="AP105" s="656"/>
      <c r="AQ105" s="656"/>
      <c r="AR105" s="656"/>
      <c r="AS105" s="656"/>
      <c r="AT105" s="656"/>
      <c r="AU105" s="656"/>
      <c r="AV105" s="656"/>
      <c r="AW105" s="656"/>
      <c r="AX105" s="656"/>
      <c r="AY105" s="656"/>
      <c r="AZ105" s="656"/>
      <c r="BA105" s="656"/>
      <c r="BB105" s="656"/>
      <c r="BC105" s="656"/>
      <c r="BD105" s="657"/>
      <c r="BI105" s="137"/>
      <c r="BM105" s="124"/>
      <c r="BN105" s="124"/>
      <c r="BO105" s="124"/>
      <c r="BP105" s="124"/>
      <c r="BQ105" s="124"/>
      <c r="BR105" s="124"/>
      <c r="BS105" s="124"/>
      <c r="BT105" s="124"/>
      <c r="BU105" s="124"/>
      <c r="BV105" s="124"/>
    </row>
    <row r="106" spans="1:74" ht="30" customHeight="1" x14ac:dyDescent="0.2">
      <c r="B106" s="515" t="str">
        <f>IF(U103="fyzická osoba","Adresa trvalého bydliště:                               (ulice, č.p., PSČ, obec)",IF(U103="podnikající fyzická osoba","Adresa trvalého bydliště:                                 (ulice, č.p., PSČ, obec)",IF(U103="právnická osoba","Sídlo:                                         (ulice, č.p., PSČ, obec)"," ")))</f>
        <v xml:space="preserve"> </v>
      </c>
      <c r="C106" s="528"/>
      <c r="D106" s="528"/>
      <c r="E106" s="528"/>
      <c r="F106" s="528"/>
      <c r="G106" s="528"/>
      <c r="H106" s="528"/>
      <c r="I106" s="528"/>
      <c r="J106" s="528"/>
      <c r="K106" s="528"/>
      <c r="L106" s="528"/>
      <c r="M106" s="528"/>
      <c r="N106" s="528"/>
      <c r="O106" s="528"/>
      <c r="P106" s="528"/>
      <c r="Q106" s="528"/>
      <c r="R106" s="528"/>
      <c r="S106" s="528"/>
      <c r="T106" s="529"/>
      <c r="U106" s="652"/>
      <c r="V106" s="652"/>
      <c r="W106" s="652"/>
      <c r="X106" s="652"/>
      <c r="Y106" s="652"/>
      <c r="Z106" s="652"/>
      <c r="AA106" s="652"/>
      <c r="AB106" s="652"/>
      <c r="AC106" s="652"/>
      <c r="AD106" s="652"/>
      <c r="AE106" s="652"/>
      <c r="AF106" s="652"/>
      <c r="AG106" s="652"/>
      <c r="AH106" s="652"/>
      <c r="AI106" s="652"/>
      <c r="AJ106" s="652"/>
      <c r="AK106" s="652"/>
      <c r="AL106" s="652"/>
      <c r="AM106" s="652"/>
      <c r="AN106" s="652"/>
      <c r="AO106" s="652"/>
      <c r="AP106" s="652"/>
      <c r="AQ106" s="652"/>
      <c r="AR106" s="652"/>
      <c r="AS106" s="652"/>
      <c r="AT106" s="652"/>
      <c r="AU106" s="652"/>
      <c r="AV106" s="652"/>
      <c r="AW106" s="652"/>
      <c r="AX106" s="652"/>
      <c r="AY106" s="652"/>
      <c r="AZ106" s="652"/>
      <c r="BA106" s="652"/>
      <c r="BB106" s="652"/>
      <c r="BC106" s="652"/>
      <c r="BD106" s="653"/>
      <c r="BI106" s="137"/>
      <c r="BM106" s="124"/>
      <c r="BN106" s="124"/>
      <c r="BO106" s="124"/>
      <c r="BP106" s="124"/>
      <c r="BQ106" s="124"/>
      <c r="BR106" s="124"/>
      <c r="BS106" s="124"/>
      <c r="BT106" s="124"/>
      <c r="BU106" s="124"/>
      <c r="BV106" s="124"/>
    </row>
    <row r="107" spans="1:74" ht="21" customHeight="1" x14ac:dyDescent="0.2">
      <c r="B107" s="515" t="str">
        <f>IF(U103="fyzická osoba"," - ",IF(U103="podnikající fyzická osoba","IČO:",IF(U103="právnická osoba","IČO:"," ")))</f>
        <v xml:space="preserve"> </v>
      </c>
      <c r="C107" s="528"/>
      <c r="D107" s="528"/>
      <c r="E107" s="528"/>
      <c r="F107" s="528"/>
      <c r="G107" s="528"/>
      <c r="H107" s="528"/>
      <c r="I107" s="528"/>
      <c r="J107" s="528"/>
      <c r="K107" s="528"/>
      <c r="L107" s="528"/>
      <c r="M107" s="528"/>
      <c r="N107" s="528"/>
      <c r="O107" s="528"/>
      <c r="P107" s="528"/>
      <c r="Q107" s="528"/>
      <c r="R107" s="528"/>
      <c r="S107" s="528"/>
      <c r="T107" s="529"/>
      <c r="U107" s="652"/>
      <c r="V107" s="652"/>
      <c r="W107" s="652"/>
      <c r="X107" s="652"/>
      <c r="Y107" s="652"/>
      <c r="Z107" s="652"/>
      <c r="AA107" s="652"/>
      <c r="AB107" s="652"/>
      <c r="AC107" s="652"/>
      <c r="AD107" s="652"/>
      <c r="AE107" s="652"/>
      <c r="AF107" s="652"/>
      <c r="AG107" s="652"/>
      <c r="AH107" s="652"/>
      <c r="AI107" s="652"/>
      <c r="AJ107" s="652"/>
      <c r="AK107" s="652"/>
      <c r="AL107" s="652"/>
      <c r="AM107" s="652"/>
      <c r="AN107" s="652"/>
      <c r="AO107" s="652"/>
      <c r="AP107" s="652"/>
      <c r="AQ107" s="652"/>
      <c r="AR107" s="652"/>
      <c r="AS107" s="652"/>
      <c r="AT107" s="652"/>
      <c r="AU107" s="652"/>
      <c r="AV107" s="652"/>
      <c r="AW107" s="652"/>
      <c r="AX107" s="652"/>
      <c r="AY107" s="652"/>
      <c r="AZ107" s="652"/>
      <c r="BA107" s="652"/>
      <c r="BB107" s="652"/>
      <c r="BC107" s="652"/>
      <c r="BD107" s="653"/>
      <c r="BI107" s="137"/>
      <c r="BM107" s="124"/>
      <c r="BN107" s="124"/>
      <c r="BO107" s="124"/>
      <c r="BP107" s="124"/>
      <c r="BQ107" s="124"/>
      <c r="BR107" s="124"/>
      <c r="BS107" s="124"/>
      <c r="BT107" s="124"/>
      <c r="BU107" s="124"/>
      <c r="BV107" s="124"/>
    </row>
    <row r="108" spans="1:74" ht="21" customHeight="1" x14ac:dyDescent="0.2">
      <c r="B108" s="515" t="str">
        <f>IF(U103="fyzická osoba"," - ",IF(U103="podnikající fyzická osoba","DIČ (je-li přiděleno):",IF(U103="právnická osoba","DIČ (je-li přiděleno):"," ")))</f>
        <v xml:space="preserve"> </v>
      </c>
      <c r="C108" s="528"/>
      <c r="D108" s="528"/>
      <c r="E108" s="528"/>
      <c r="F108" s="528"/>
      <c r="G108" s="528"/>
      <c r="H108" s="528"/>
      <c r="I108" s="528"/>
      <c r="J108" s="528"/>
      <c r="K108" s="528"/>
      <c r="L108" s="528"/>
      <c r="M108" s="528"/>
      <c r="N108" s="528"/>
      <c r="O108" s="528"/>
      <c r="P108" s="528"/>
      <c r="Q108" s="528"/>
      <c r="R108" s="528"/>
      <c r="S108" s="528"/>
      <c r="T108" s="529"/>
      <c r="U108" s="652"/>
      <c r="V108" s="652"/>
      <c r="W108" s="652"/>
      <c r="X108" s="652"/>
      <c r="Y108" s="652"/>
      <c r="Z108" s="652"/>
      <c r="AA108" s="652"/>
      <c r="AB108" s="652"/>
      <c r="AC108" s="652"/>
      <c r="AD108" s="652"/>
      <c r="AE108" s="652"/>
      <c r="AF108" s="652"/>
      <c r="AG108" s="652"/>
      <c r="AH108" s="652"/>
      <c r="AI108" s="652"/>
      <c r="AJ108" s="652"/>
      <c r="AK108" s="652"/>
      <c r="AL108" s="652"/>
      <c r="AM108" s="652"/>
      <c r="AN108" s="652"/>
      <c r="AO108" s="652"/>
      <c r="AP108" s="652"/>
      <c r="AQ108" s="652"/>
      <c r="AR108" s="652"/>
      <c r="AS108" s="652"/>
      <c r="AT108" s="652"/>
      <c r="AU108" s="652"/>
      <c r="AV108" s="652"/>
      <c r="AW108" s="652"/>
      <c r="AX108" s="652"/>
      <c r="AY108" s="652"/>
      <c r="AZ108" s="652"/>
      <c r="BA108" s="652"/>
      <c r="BB108" s="652"/>
      <c r="BC108" s="652"/>
      <c r="BD108" s="653"/>
      <c r="BI108" s="137"/>
      <c r="BM108" s="124"/>
      <c r="BN108" s="124"/>
      <c r="BO108" s="124"/>
      <c r="BP108" s="124"/>
      <c r="BQ108" s="124"/>
      <c r="BR108" s="124"/>
      <c r="BS108" s="124"/>
      <c r="BT108" s="124"/>
      <c r="BU108" s="124"/>
      <c r="BV108" s="124"/>
    </row>
    <row r="109" spans="1:74" ht="20.25" customHeight="1" x14ac:dyDescent="0.2">
      <c r="B109" s="515" t="s">
        <v>245</v>
      </c>
      <c r="C109" s="528"/>
      <c r="D109" s="528"/>
      <c r="E109" s="528"/>
      <c r="F109" s="528"/>
      <c r="G109" s="528"/>
      <c r="H109" s="528"/>
      <c r="I109" s="528"/>
      <c r="J109" s="528"/>
      <c r="K109" s="528"/>
      <c r="L109" s="528"/>
      <c r="M109" s="528"/>
      <c r="N109" s="528"/>
      <c r="O109" s="528"/>
      <c r="P109" s="528"/>
      <c r="Q109" s="528"/>
      <c r="R109" s="528"/>
      <c r="S109" s="528"/>
      <c r="T109" s="529"/>
      <c r="U109" s="652"/>
      <c r="V109" s="652"/>
      <c r="W109" s="652"/>
      <c r="X109" s="652"/>
      <c r="Y109" s="652"/>
      <c r="Z109" s="652"/>
      <c r="AA109" s="652"/>
      <c r="AB109" s="652"/>
      <c r="AC109" s="652"/>
      <c r="AD109" s="652"/>
      <c r="AE109" s="652"/>
      <c r="AF109" s="652"/>
      <c r="AG109" s="652"/>
      <c r="AH109" s="652"/>
      <c r="AI109" s="652"/>
      <c r="AJ109" s="652"/>
      <c r="AK109" s="652"/>
      <c r="AL109" s="652"/>
      <c r="AM109" s="652"/>
      <c r="AN109" s="652"/>
      <c r="AO109" s="652"/>
      <c r="AP109" s="652"/>
      <c r="AQ109" s="652"/>
      <c r="AR109" s="652"/>
      <c r="AS109" s="652"/>
      <c r="AT109" s="652"/>
      <c r="AU109" s="652"/>
      <c r="AV109" s="652"/>
      <c r="AW109" s="652"/>
      <c r="AX109" s="652"/>
      <c r="AY109" s="652"/>
      <c r="AZ109" s="652"/>
      <c r="BA109" s="652"/>
      <c r="BB109" s="652"/>
      <c r="BC109" s="652"/>
      <c r="BD109" s="653"/>
      <c r="BI109" s="137"/>
      <c r="BM109" s="124"/>
      <c r="BN109" s="124"/>
      <c r="BO109" s="124"/>
      <c r="BP109" s="124"/>
      <c r="BQ109" s="124"/>
      <c r="BR109" s="124"/>
      <c r="BS109" s="124"/>
      <c r="BT109" s="124"/>
      <c r="BU109" s="124"/>
      <c r="BV109" s="124"/>
    </row>
    <row r="110" spans="1:74" ht="21" customHeight="1" x14ac:dyDescent="0.2">
      <c r="B110" s="515" t="s">
        <v>3</v>
      </c>
      <c r="C110" s="528"/>
      <c r="D110" s="528"/>
      <c r="E110" s="528"/>
      <c r="F110" s="528"/>
      <c r="G110" s="528"/>
      <c r="H110" s="528"/>
      <c r="I110" s="528"/>
      <c r="J110" s="528"/>
      <c r="K110" s="528"/>
      <c r="L110" s="528"/>
      <c r="M110" s="528"/>
      <c r="N110" s="528"/>
      <c r="O110" s="528"/>
      <c r="P110" s="528"/>
      <c r="Q110" s="528"/>
      <c r="R110" s="528"/>
      <c r="S110" s="528"/>
      <c r="T110" s="529"/>
      <c r="U110" s="652"/>
      <c r="V110" s="652"/>
      <c r="W110" s="652"/>
      <c r="X110" s="652"/>
      <c r="Y110" s="652"/>
      <c r="Z110" s="652"/>
      <c r="AA110" s="652"/>
      <c r="AB110" s="652"/>
      <c r="AC110" s="652"/>
      <c r="AD110" s="652"/>
      <c r="AE110" s="652"/>
      <c r="AF110" s="652"/>
      <c r="AG110" s="652"/>
      <c r="AH110" s="652"/>
      <c r="AI110" s="652"/>
      <c r="AJ110" s="652"/>
      <c r="AK110" s="652"/>
      <c r="AL110" s="652"/>
      <c r="AM110" s="652"/>
      <c r="AN110" s="652"/>
      <c r="AO110" s="652"/>
      <c r="AP110" s="652"/>
      <c r="AQ110" s="652"/>
      <c r="AR110" s="652"/>
      <c r="AS110" s="652"/>
      <c r="AT110" s="652"/>
      <c r="AU110" s="652"/>
      <c r="AV110" s="652"/>
      <c r="AW110" s="652"/>
      <c r="AX110" s="652"/>
      <c r="AY110" s="652"/>
      <c r="AZ110" s="652"/>
      <c r="BA110" s="652"/>
      <c r="BB110" s="652"/>
      <c r="BC110" s="652"/>
      <c r="BD110" s="653"/>
      <c r="BI110" s="137"/>
      <c r="BM110" s="124"/>
      <c r="BN110" s="124"/>
      <c r="BO110" s="124"/>
      <c r="BP110" s="124"/>
      <c r="BQ110" s="124"/>
      <c r="BR110" s="124"/>
      <c r="BS110" s="124"/>
      <c r="BT110" s="124"/>
      <c r="BU110" s="124"/>
      <c r="BV110" s="124"/>
    </row>
    <row r="111" spans="1:74" ht="21" customHeight="1" x14ac:dyDescent="0.2">
      <c r="B111" s="515" t="s">
        <v>78</v>
      </c>
      <c r="C111" s="528"/>
      <c r="D111" s="528"/>
      <c r="E111" s="528"/>
      <c r="F111" s="528"/>
      <c r="G111" s="528"/>
      <c r="H111" s="528"/>
      <c r="I111" s="528"/>
      <c r="J111" s="528"/>
      <c r="K111" s="528"/>
      <c r="L111" s="528"/>
      <c r="M111" s="528"/>
      <c r="N111" s="528"/>
      <c r="O111" s="528"/>
      <c r="P111" s="528"/>
      <c r="Q111" s="528"/>
      <c r="R111" s="528"/>
      <c r="S111" s="528"/>
      <c r="T111" s="529"/>
      <c r="U111" s="652"/>
      <c r="V111" s="652"/>
      <c r="W111" s="652"/>
      <c r="X111" s="652"/>
      <c r="Y111" s="652"/>
      <c r="Z111" s="652"/>
      <c r="AA111" s="652"/>
      <c r="AB111" s="652"/>
      <c r="AC111" s="652"/>
      <c r="AD111" s="652"/>
      <c r="AE111" s="652"/>
      <c r="AF111" s="652"/>
      <c r="AG111" s="652"/>
      <c r="AH111" s="652"/>
      <c r="AI111" s="652"/>
      <c r="AJ111" s="652"/>
      <c r="AK111" s="652"/>
      <c r="AL111" s="652"/>
      <c r="AM111" s="652"/>
      <c r="AN111" s="652"/>
      <c r="AO111" s="652"/>
      <c r="AP111" s="652"/>
      <c r="AQ111" s="652"/>
      <c r="AR111" s="652"/>
      <c r="AS111" s="652"/>
      <c r="AT111" s="652"/>
      <c r="AU111" s="652"/>
      <c r="AV111" s="652"/>
      <c r="AW111" s="652"/>
      <c r="AX111" s="652"/>
      <c r="AY111" s="652"/>
      <c r="AZ111" s="652"/>
      <c r="BA111" s="652"/>
      <c r="BB111" s="652"/>
      <c r="BC111" s="652"/>
      <c r="BD111" s="653"/>
      <c r="BI111" s="137"/>
      <c r="BM111" s="124"/>
      <c r="BN111" s="124"/>
      <c r="BO111" s="124"/>
      <c r="BP111" s="124"/>
      <c r="BQ111" s="124"/>
      <c r="BR111" s="124"/>
      <c r="BS111" s="124"/>
      <c r="BT111" s="124"/>
      <c r="BU111" s="124"/>
      <c r="BV111" s="124"/>
    </row>
    <row r="112" spans="1:74" ht="27.6" customHeight="1" x14ac:dyDescent="0.2">
      <c r="B112" s="515" t="s">
        <v>246</v>
      </c>
      <c r="C112" s="528"/>
      <c r="D112" s="528"/>
      <c r="E112" s="528"/>
      <c r="F112" s="528"/>
      <c r="G112" s="528"/>
      <c r="H112" s="528"/>
      <c r="I112" s="528"/>
      <c r="J112" s="528"/>
      <c r="K112" s="528"/>
      <c r="L112" s="528"/>
      <c r="M112" s="528"/>
      <c r="N112" s="528"/>
      <c r="O112" s="528"/>
      <c r="P112" s="528"/>
      <c r="Q112" s="528"/>
      <c r="R112" s="528"/>
      <c r="S112" s="528"/>
      <c r="T112" s="529"/>
      <c r="U112" s="654"/>
      <c r="V112" s="654"/>
      <c r="W112" s="654"/>
      <c r="X112" s="654"/>
      <c r="Y112" s="654"/>
      <c r="Z112" s="654"/>
      <c r="AA112" s="654"/>
      <c r="AB112" s="654"/>
      <c r="AC112" s="654"/>
      <c r="AD112" s="654"/>
      <c r="AE112" s="654"/>
      <c r="AF112" s="654"/>
      <c r="AG112" s="654"/>
      <c r="AH112" s="654"/>
      <c r="AI112" s="654"/>
      <c r="AJ112" s="654"/>
      <c r="AK112" s="654"/>
      <c r="AL112" s="654"/>
      <c r="AM112" s="654"/>
      <c r="AN112" s="654"/>
      <c r="AO112" s="654"/>
      <c r="AP112" s="654"/>
      <c r="AQ112" s="654"/>
      <c r="AR112" s="654"/>
      <c r="AS112" s="654"/>
      <c r="AT112" s="654"/>
      <c r="AU112" s="654"/>
      <c r="AV112" s="654"/>
      <c r="AW112" s="654"/>
      <c r="AX112" s="654"/>
      <c r="AY112" s="654"/>
      <c r="AZ112" s="654"/>
      <c r="BA112" s="654"/>
      <c r="BB112" s="654"/>
      <c r="BC112" s="654"/>
      <c r="BD112" s="655"/>
      <c r="BI112" s="137"/>
      <c r="BM112" s="124"/>
      <c r="BN112" s="124"/>
      <c r="BO112" s="124"/>
      <c r="BP112" s="124"/>
      <c r="BQ112" s="124"/>
      <c r="BR112" s="124"/>
      <c r="BS112" s="124"/>
      <c r="BT112" s="124"/>
      <c r="BU112" s="124"/>
      <c r="BV112" s="124"/>
    </row>
    <row r="113" spans="2:74" ht="29.45" customHeight="1" x14ac:dyDescent="0.2">
      <c r="B113" s="515" t="s">
        <v>99</v>
      </c>
      <c r="C113" s="528"/>
      <c r="D113" s="528"/>
      <c r="E113" s="528"/>
      <c r="F113" s="528"/>
      <c r="G113" s="528"/>
      <c r="H113" s="528"/>
      <c r="I113" s="528"/>
      <c r="J113" s="528"/>
      <c r="K113" s="528"/>
      <c r="L113" s="528"/>
      <c r="M113" s="528"/>
      <c r="N113" s="528"/>
      <c r="O113" s="528"/>
      <c r="P113" s="528"/>
      <c r="Q113" s="528"/>
      <c r="R113" s="528"/>
      <c r="S113" s="528"/>
      <c r="T113" s="529"/>
      <c r="U113" s="649" t="s">
        <v>247</v>
      </c>
      <c r="V113" s="649"/>
      <c r="W113" s="649"/>
      <c r="X113" s="649"/>
      <c r="Y113" s="649"/>
      <c r="Z113" s="649"/>
      <c r="AA113" s="649"/>
      <c r="AB113" s="649"/>
      <c r="AC113" s="649"/>
      <c r="AD113" s="649"/>
      <c r="AE113" s="649"/>
      <c r="AF113" s="649"/>
      <c r="AG113" s="649"/>
      <c r="AH113" s="649"/>
      <c r="AI113" s="649"/>
      <c r="AJ113" s="649"/>
      <c r="AK113" s="649"/>
      <c r="AL113" s="649"/>
      <c r="AM113" s="649"/>
      <c r="AN113" s="649"/>
      <c r="AO113" s="649"/>
      <c r="AP113" s="649"/>
      <c r="AQ113" s="649"/>
      <c r="AR113" s="649"/>
      <c r="AS113" s="649"/>
      <c r="AT113" s="649"/>
      <c r="AU113" s="649"/>
      <c r="AV113" s="649"/>
      <c r="AW113" s="649"/>
      <c r="AX113" s="649"/>
      <c r="AY113" s="649"/>
      <c r="AZ113" s="649"/>
      <c r="BA113" s="649"/>
      <c r="BB113" s="649"/>
      <c r="BC113" s="649"/>
      <c r="BD113" s="650"/>
      <c r="BI113" s="137"/>
      <c r="BM113" s="124"/>
      <c r="BN113" s="124"/>
      <c r="BO113" s="124"/>
      <c r="BP113" s="124"/>
      <c r="BQ113" s="124"/>
      <c r="BR113" s="124"/>
      <c r="BS113" s="124"/>
      <c r="BT113" s="124"/>
      <c r="BU113" s="124"/>
      <c r="BV113" s="124"/>
    </row>
    <row r="114" spans="2:74" ht="29.45" customHeight="1" x14ac:dyDescent="0.2">
      <c r="B114" s="515" t="s">
        <v>248</v>
      </c>
      <c r="C114" s="528"/>
      <c r="D114" s="528"/>
      <c r="E114" s="528"/>
      <c r="F114" s="528"/>
      <c r="G114" s="528"/>
      <c r="H114" s="528"/>
      <c r="I114" s="528"/>
      <c r="J114" s="528"/>
      <c r="K114" s="528"/>
      <c r="L114" s="528"/>
      <c r="M114" s="528"/>
      <c r="N114" s="528"/>
      <c r="O114" s="528"/>
      <c r="P114" s="528"/>
      <c r="Q114" s="528"/>
      <c r="R114" s="528"/>
      <c r="S114" s="528"/>
      <c r="T114" s="529"/>
      <c r="U114" s="649"/>
      <c r="V114" s="649"/>
      <c r="W114" s="649"/>
      <c r="X114" s="649"/>
      <c r="Y114" s="649"/>
      <c r="Z114" s="649"/>
      <c r="AA114" s="649"/>
      <c r="AB114" s="649"/>
      <c r="AC114" s="649"/>
      <c r="AD114" s="649"/>
      <c r="AE114" s="649"/>
      <c r="AF114" s="649"/>
      <c r="AG114" s="649"/>
      <c r="AH114" s="649"/>
      <c r="AI114" s="649"/>
      <c r="AJ114" s="649"/>
      <c r="AK114" s="649"/>
      <c r="AL114" s="649"/>
      <c r="AM114" s="649"/>
      <c r="AN114" s="649"/>
      <c r="AO114" s="649"/>
      <c r="AP114" s="649"/>
      <c r="AQ114" s="649"/>
      <c r="AR114" s="649"/>
      <c r="AS114" s="649"/>
      <c r="AT114" s="649"/>
      <c r="AU114" s="649"/>
      <c r="AV114" s="649"/>
      <c r="AW114" s="649"/>
      <c r="AX114" s="649"/>
      <c r="AY114" s="649"/>
      <c r="AZ114" s="649"/>
      <c r="BA114" s="649"/>
      <c r="BB114" s="649"/>
      <c r="BC114" s="649"/>
      <c r="BD114" s="650"/>
      <c r="BI114" s="137"/>
      <c r="BM114" s="124"/>
      <c r="BN114" s="124"/>
      <c r="BO114" s="124"/>
      <c r="BP114" s="124"/>
      <c r="BQ114" s="124"/>
      <c r="BR114" s="124"/>
      <c r="BS114" s="124"/>
      <c r="BT114" s="124"/>
      <c r="BU114" s="124"/>
      <c r="BV114" s="124"/>
    </row>
    <row r="115" spans="2:74" ht="25.15" customHeight="1" x14ac:dyDescent="0.2">
      <c r="B115" s="651" t="s">
        <v>249</v>
      </c>
      <c r="C115" s="643"/>
      <c r="D115" s="643"/>
      <c r="E115" s="643"/>
      <c r="F115" s="643"/>
      <c r="G115" s="643"/>
      <c r="H115" s="643"/>
      <c r="I115" s="643"/>
      <c r="J115" s="643"/>
      <c r="K115" s="643"/>
      <c r="L115" s="643"/>
      <c r="M115" s="643"/>
      <c r="N115" s="643"/>
      <c r="O115" s="643"/>
      <c r="P115" s="643"/>
      <c r="Q115" s="643"/>
      <c r="R115" s="643"/>
      <c r="S115" s="643"/>
      <c r="T115" s="643"/>
      <c r="U115" s="643"/>
      <c r="V115" s="643"/>
      <c r="W115" s="643"/>
      <c r="X115" s="643"/>
      <c r="Y115" s="643"/>
      <c r="Z115" s="643"/>
      <c r="AA115" s="643"/>
      <c r="AB115" s="643"/>
      <c r="AC115" s="643"/>
      <c r="AD115" s="643"/>
      <c r="AE115" s="643"/>
      <c r="AF115" s="643"/>
      <c r="AG115" s="643"/>
      <c r="AH115" s="643"/>
      <c r="AI115" s="643"/>
      <c r="AJ115" s="643"/>
      <c r="AK115" s="643"/>
      <c r="AL115" s="643"/>
      <c r="AM115" s="643"/>
      <c r="AN115" s="643"/>
      <c r="AO115" s="643"/>
      <c r="AP115" s="643"/>
      <c r="AQ115" s="643"/>
      <c r="AR115" s="643"/>
      <c r="AS115" s="643"/>
      <c r="AT115" s="643"/>
      <c r="AU115" s="643"/>
      <c r="AV115" s="643"/>
      <c r="AW115" s="643"/>
      <c r="AX115" s="643"/>
      <c r="AY115" s="643"/>
      <c r="AZ115" s="643"/>
      <c r="BA115" s="643"/>
      <c r="BB115" s="643"/>
      <c r="BC115" s="643"/>
      <c r="BD115" s="644"/>
      <c r="BI115" s="137"/>
      <c r="BM115" s="124"/>
      <c r="BN115" s="124"/>
      <c r="BO115" s="124"/>
      <c r="BP115" s="124"/>
      <c r="BQ115" s="124"/>
      <c r="BR115" s="124"/>
      <c r="BS115" s="124"/>
      <c r="BT115" s="124"/>
      <c r="BU115" s="124"/>
      <c r="BV115" s="124"/>
    </row>
    <row r="116" spans="2:74" ht="21" customHeight="1" x14ac:dyDescent="0.2">
      <c r="B116" s="515" t="s">
        <v>36</v>
      </c>
      <c r="C116" s="516"/>
      <c r="D116" s="516"/>
      <c r="E116" s="516"/>
      <c r="F116" s="516"/>
      <c r="G116" s="516"/>
      <c r="H116" s="516"/>
      <c r="I116" s="516"/>
      <c r="J116" s="516"/>
      <c r="K116" s="516"/>
      <c r="L116" s="516"/>
      <c r="M116" s="516"/>
      <c r="N116" s="516"/>
      <c r="O116" s="516"/>
      <c r="P116" s="516"/>
      <c r="Q116" s="516"/>
      <c r="R116" s="516"/>
      <c r="S116" s="516"/>
      <c r="T116" s="516"/>
      <c r="U116" s="516"/>
      <c r="V116" s="516"/>
      <c r="W116" s="516"/>
      <c r="X116" s="516"/>
      <c r="Y116" s="516"/>
      <c r="Z116" s="516"/>
      <c r="AA116" s="516"/>
      <c r="AB116" s="516"/>
      <c r="AC116" s="516"/>
      <c r="AD116" s="516"/>
      <c r="AE116" s="516"/>
      <c r="AF116" s="516"/>
      <c r="AG116" s="516"/>
      <c r="AH116" s="516"/>
      <c r="AI116" s="516"/>
      <c r="AJ116" s="516"/>
      <c r="AK116" s="516"/>
      <c r="AL116" s="516"/>
      <c r="AM116" s="516"/>
      <c r="AN116" s="516"/>
      <c r="AO116" s="516"/>
      <c r="AP116" s="516"/>
      <c r="AQ116" s="516"/>
      <c r="AR116" s="516"/>
      <c r="AS116" s="516"/>
      <c r="AT116" s="516"/>
      <c r="AU116" s="516"/>
      <c r="AV116" s="516"/>
      <c r="AW116" s="516"/>
      <c r="AX116" s="516"/>
      <c r="AY116" s="516"/>
      <c r="AZ116" s="516"/>
      <c r="BA116" s="516"/>
      <c r="BB116" s="516"/>
      <c r="BC116" s="516"/>
      <c r="BD116" s="517"/>
      <c r="BI116" s="137"/>
      <c r="BM116" s="124"/>
      <c r="BN116" s="124"/>
      <c r="BO116" s="124"/>
      <c r="BP116" s="124"/>
      <c r="BQ116" s="124"/>
      <c r="BR116" s="124"/>
      <c r="BS116" s="124"/>
      <c r="BT116" s="124"/>
      <c r="BU116" s="124"/>
      <c r="BV116" s="124"/>
    </row>
    <row r="117" spans="2:74" ht="21" customHeight="1" x14ac:dyDescent="0.2">
      <c r="B117" s="515" t="s">
        <v>250</v>
      </c>
      <c r="C117" s="528"/>
      <c r="D117" s="528"/>
      <c r="E117" s="528"/>
      <c r="F117" s="528"/>
      <c r="G117" s="528"/>
      <c r="H117" s="528"/>
      <c r="I117" s="528"/>
      <c r="J117" s="528"/>
      <c r="K117" s="528"/>
      <c r="L117" s="528"/>
      <c r="M117" s="528"/>
      <c r="N117" s="528"/>
      <c r="O117" s="528"/>
      <c r="P117" s="528"/>
      <c r="Q117" s="528"/>
      <c r="R117" s="528"/>
      <c r="S117" s="528"/>
      <c r="T117" s="529"/>
      <c r="U117" s="638"/>
      <c r="V117" s="638"/>
      <c r="W117" s="638"/>
      <c r="X117" s="638"/>
      <c r="Y117" s="638"/>
      <c r="Z117" s="638"/>
      <c r="AA117" s="638"/>
      <c r="AB117" s="638"/>
      <c r="AC117" s="638"/>
      <c r="AD117" s="638"/>
      <c r="AE117" s="638"/>
      <c r="AF117" s="638"/>
      <c r="AG117" s="638"/>
      <c r="AH117" s="638"/>
      <c r="AI117" s="638"/>
      <c r="AJ117" s="638"/>
      <c r="AK117" s="638"/>
      <c r="AL117" s="638"/>
      <c r="AM117" s="638"/>
      <c r="AN117" s="638"/>
      <c r="AO117" s="638"/>
      <c r="AP117" s="638"/>
      <c r="AQ117" s="638"/>
      <c r="AR117" s="638"/>
      <c r="AS117" s="638"/>
      <c r="AT117" s="638"/>
      <c r="AU117" s="638"/>
      <c r="AV117" s="638"/>
      <c r="AW117" s="638"/>
      <c r="AX117" s="638"/>
      <c r="AY117" s="638"/>
      <c r="AZ117" s="638"/>
      <c r="BA117" s="638"/>
      <c r="BB117" s="638"/>
      <c r="BC117" s="638"/>
      <c r="BD117" s="639"/>
      <c r="BI117" s="137"/>
      <c r="BM117" s="124"/>
      <c r="BN117" s="124"/>
      <c r="BO117" s="124"/>
      <c r="BP117" s="124"/>
      <c r="BQ117" s="124"/>
      <c r="BR117" s="124"/>
      <c r="BS117" s="124"/>
      <c r="BT117" s="124"/>
      <c r="BU117" s="124"/>
      <c r="BV117" s="124"/>
    </row>
    <row r="118" spans="2:74" ht="21" customHeight="1" x14ac:dyDescent="0.2">
      <c r="B118" s="515" t="s">
        <v>83</v>
      </c>
      <c r="C118" s="528"/>
      <c r="D118" s="528"/>
      <c r="E118" s="528"/>
      <c r="F118" s="528"/>
      <c r="G118" s="528"/>
      <c r="H118" s="528"/>
      <c r="I118" s="528"/>
      <c r="J118" s="528"/>
      <c r="K118" s="528"/>
      <c r="L118" s="528"/>
      <c r="M118" s="528"/>
      <c r="N118" s="528"/>
      <c r="O118" s="528"/>
      <c r="P118" s="528"/>
      <c r="Q118" s="528"/>
      <c r="R118" s="528"/>
      <c r="S118" s="528"/>
      <c r="T118" s="529"/>
      <c r="U118" s="640"/>
      <c r="V118" s="640"/>
      <c r="W118" s="640"/>
      <c r="X118" s="640"/>
      <c r="Y118" s="640"/>
      <c r="Z118" s="640"/>
      <c r="AA118" s="640"/>
      <c r="AB118" s="640"/>
      <c r="AC118" s="640"/>
      <c r="AD118" s="640"/>
      <c r="AE118" s="640"/>
      <c r="AF118" s="640"/>
      <c r="AG118" s="640"/>
      <c r="AH118" s="640"/>
      <c r="AI118" s="640"/>
      <c r="AJ118" s="640"/>
      <c r="AK118" s="640"/>
      <c r="AL118" s="640"/>
      <c r="AM118" s="640"/>
      <c r="AN118" s="640"/>
      <c r="AO118" s="640"/>
      <c r="AP118" s="640"/>
      <c r="AQ118" s="640"/>
      <c r="AR118" s="640"/>
      <c r="AS118" s="640"/>
      <c r="AT118" s="640"/>
      <c r="AU118" s="640"/>
      <c r="AV118" s="640"/>
      <c r="AW118" s="640"/>
      <c r="AX118" s="640"/>
      <c r="AY118" s="640"/>
      <c r="AZ118" s="640"/>
      <c r="BA118" s="640"/>
      <c r="BB118" s="640"/>
      <c r="BC118" s="640"/>
      <c r="BD118" s="641"/>
      <c r="BF118" s="124" t="s">
        <v>200</v>
      </c>
      <c r="BG118" s="131" t="s">
        <v>251</v>
      </c>
      <c r="BH118" s="131" t="s">
        <v>252</v>
      </c>
      <c r="BI118" s="137"/>
      <c r="BM118" s="124"/>
      <c r="BN118" s="124"/>
      <c r="BO118" s="124"/>
      <c r="BP118" s="124"/>
      <c r="BQ118" s="124"/>
      <c r="BR118" s="124"/>
      <c r="BS118" s="124"/>
      <c r="BT118" s="124"/>
      <c r="BU118" s="124"/>
      <c r="BV118" s="124"/>
    </row>
    <row r="119" spans="2:74" ht="13.15" customHeight="1" x14ac:dyDescent="0.2">
      <c r="B119" s="165"/>
      <c r="C119" s="166"/>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66"/>
      <c r="AK119" s="166"/>
      <c r="AL119" s="166"/>
      <c r="AM119" s="166"/>
      <c r="AN119" s="166"/>
      <c r="AO119" s="166"/>
      <c r="AP119" s="166"/>
      <c r="AQ119" s="166"/>
      <c r="AR119" s="166"/>
      <c r="AS119" s="166"/>
      <c r="AT119" s="166"/>
      <c r="AU119" s="166"/>
      <c r="AV119" s="166"/>
      <c r="AW119" s="166"/>
      <c r="AX119" s="166"/>
      <c r="AY119" s="166"/>
      <c r="AZ119" s="166"/>
      <c r="BA119" s="166"/>
      <c r="BB119" s="166"/>
      <c r="BC119" s="166"/>
      <c r="BD119" s="166"/>
      <c r="BI119" s="137"/>
      <c r="BM119" s="124"/>
      <c r="BN119" s="124"/>
      <c r="BO119" s="124"/>
      <c r="BP119" s="124"/>
      <c r="BQ119" s="124"/>
      <c r="BR119" s="124"/>
      <c r="BS119" s="124"/>
      <c r="BT119" s="124"/>
      <c r="BU119" s="124"/>
      <c r="BV119" s="124"/>
    </row>
    <row r="120" spans="2:74" ht="31.5" customHeight="1" x14ac:dyDescent="0.2">
      <c r="B120" s="642" t="s">
        <v>253</v>
      </c>
      <c r="C120" s="643"/>
      <c r="D120" s="643"/>
      <c r="E120" s="643"/>
      <c r="F120" s="643"/>
      <c r="G120" s="643"/>
      <c r="H120" s="643"/>
      <c r="I120" s="643"/>
      <c r="J120" s="643"/>
      <c r="K120" s="643"/>
      <c r="L120" s="643"/>
      <c r="M120" s="643"/>
      <c r="N120" s="643"/>
      <c r="O120" s="643"/>
      <c r="P120" s="643"/>
      <c r="Q120" s="643"/>
      <c r="R120" s="643"/>
      <c r="S120" s="643"/>
      <c r="T120" s="643"/>
      <c r="U120" s="643"/>
      <c r="V120" s="643"/>
      <c r="W120" s="643"/>
      <c r="X120" s="643"/>
      <c r="Y120" s="643"/>
      <c r="Z120" s="643"/>
      <c r="AA120" s="643"/>
      <c r="AB120" s="643"/>
      <c r="AC120" s="643"/>
      <c r="AD120" s="643"/>
      <c r="AE120" s="643"/>
      <c r="AF120" s="643"/>
      <c r="AG120" s="643"/>
      <c r="AH120" s="643"/>
      <c r="AI120" s="643"/>
      <c r="AJ120" s="643"/>
      <c r="AK120" s="643"/>
      <c r="AL120" s="643"/>
      <c r="AM120" s="643"/>
      <c r="AN120" s="643"/>
      <c r="AO120" s="643"/>
      <c r="AP120" s="643"/>
      <c r="AQ120" s="643"/>
      <c r="AR120" s="643"/>
      <c r="AS120" s="643"/>
      <c r="AT120" s="643"/>
      <c r="AU120" s="643"/>
      <c r="AV120" s="643"/>
      <c r="AW120" s="643"/>
      <c r="AX120" s="643"/>
      <c r="AY120" s="643"/>
      <c r="AZ120" s="643"/>
      <c r="BA120" s="643"/>
      <c r="BB120" s="643"/>
      <c r="BC120" s="643"/>
      <c r="BD120" s="644"/>
      <c r="BI120" s="137"/>
      <c r="BM120" s="124"/>
      <c r="BN120" s="124"/>
      <c r="BO120" s="124"/>
      <c r="BP120" s="124"/>
      <c r="BQ120" s="124"/>
      <c r="BR120" s="124"/>
      <c r="BS120" s="124"/>
      <c r="BT120" s="124"/>
      <c r="BU120" s="124"/>
      <c r="BV120" s="124"/>
    </row>
    <row r="121" spans="2:74" ht="34.9" customHeight="1" x14ac:dyDescent="0.2">
      <c r="B121" s="645" t="s">
        <v>79</v>
      </c>
      <c r="C121" s="646"/>
      <c r="D121" s="646"/>
      <c r="E121" s="646"/>
      <c r="F121" s="646"/>
      <c r="G121" s="647"/>
      <c r="H121" s="645" t="s">
        <v>28</v>
      </c>
      <c r="I121" s="646"/>
      <c r="J121" s="646"/>
      <c r="K121" s="646"/>
      <c r="L121" s="646"/>
      <c r="M121" s="646"/>
      <c r="N121" s="646"/>
      <c r="O121" s="646"/>
      <c r="P121" s="646"/>
      <c r="Q121" s="646"/>
      <c r="R121" s="646"/>
      <c r="S121" s="646"/>
      <c r="T121" s="646"/>
      <c r="U121" s="646"/>
      <c r="V121" s="647"/>
      <c r="W121" s="645" t="s">
        <v>29</v>
      </c>
      <c r="X121" s="646"/>
      <c r="Y121" s="646"/>
      <c r="Z121" s="646"/>
      <c r="AA121" s="646"/>
      <c r="AB121" s="646"/>
      <c r="AC121" s="646"/>
      <c r="AD121" s="646"/>
      <c r="AE121" s="646"/>
      <c r="AF121" s="646"/>
      <c r="AG121" s="646"/>
      <c r="AH121" s="646"/>
      <c r="AI121" s="646"/>
      <c r="AJ121" s="646"/>
      <c r="AK121" s="646"/>
      <c r="AL121" s="646"/>
      <c r="AM121" s="646"/>
      <c r="AN121" s="646"/>
      <c r="AO121" s="646"/>
      <c r="AP121" s="647"/>
      <c r="AQ121" s="648" t="s">
        <v>254</v>
      </c>
      <c r="AR121" s="648"/>
      <c r="AS121" s="648"/>
      <c r="AT121" s="648"/>
      <c r="AU121" s="648"/>
      <c r="AV121" s="648"/>
      <c r="AW121" s="648"/>
      <c r="AX121" s="648"/>
      <c r="AY121" s="648"/>
      <c r="AZ121" s="648"/>
      <c r="BA121" s="648"/>
      <c r="BB121" s="648"/>
      <c r="BC121" s="648"/>
      <c r="BD121" s="648"/>
      <c r="BI121" s="137"/>
      <c r="BM121" s="124"/>
      <c r="BN121" s="124"/>
      <c r="BO121" s="124"/>
      <c r="BP121" s="124"/>
      <c r="BQ121" s="124"/>
      <c r="BR121" s="124"/>
      <c r="BS121" s="124"/>
      <c r="BT121" s="124"/>
      <c r="BU121" s="124"/>
      <c r="BV121" s="124"/>
    </row>
    <row r="122" spans="2:74" ht="24" customHeight="1" x14ac:dyDescent="0.2">
      <c r="B122" s="631"/>
      <c r="C122" s="632"/>
      <c r="D122" s="632"/>
      <c r="E122" s="632"/>
      <c r="F122" s="632"/>
      <c r="G122" s="633"/>
      <c r="H122" s="631"/>
      <c r="I122" s="632"/>
      <c r="J122" s="632"/>
      <c r="K122" s="632"/>
      <c r="L122" s="632"/>
      <c r="M122" s="632"/>
      <c r="N122" s="632"/>
      <c r="O122" s="632"/>
      <c r="P122" s="632"/>
      <c r="Q122" s="632"/>
      <c r="R122" s="632"/>
      <c r="S122" s="632"/>
      <c r="T122" s="632"/>
      <c r="U122" s="632"/>
      <c r="V122" s="633"/>
      <c r="W122" s="631"/>
      <c r="X122" s="632"/>
      <c r="Y122" s="632"/>
      <c r="Z122" s="632"/>
      <c r="AA122" s="632"/>
      <c r="AB122" s="632"/>
      <c r="AC122" s="632"/>
      <c r="AD122" s="632"/>
      <c r="AE122" s="632"/>
      <c r="AF122" s="632"/>
      <c r="AG122" s="632"/>
      <c r="AH122" s="632"/>
      <c r="AI122" s="632"/>
      <c r="AJ122" s="632"/>
      <c r="AK122" s="632"/>
      <c r="AL122" s="632"/>
      <c r="AM122" s="632"/>
      <c r="AN122" s="632"/>
      <c r="AO122" s="632"/>
      <c r="AP122" s="633"/>
      <c r="AQ122" s="634"/>
      <c r="AR122" s="634"/>
      <c r="AS122" s="634"/>
      <c r="AT122" s="634"/>
      <c r="AU122" s="634"/>
      <c r="AV122" s="634"/>
      <c r="AW122" s="634"/>
      <c r="AX122" s="634"/>
      <c r="AY122" s="634"/>
      <c r="AZ122" s="634"/>
      <c r="BA122" s="634"/>
      <c r="BB122" s="634"/>
      <c r="BC122" s="634"/>
      <c r="BD122" s="634"/>
      <c r="BE122" s="144"/>
      <c r="BI122" s="137"/>
      <c r="BM122" s="124"/>
      <c r="BN122" s="124"/>
      <c r="BO122" s="124"/>
      <c r="BP122" s="124"/>
      <c r="BQ122" s="124"/>
      <c r="BR122" s="124"/>
      <c r="BS122" s="124"/>
      <c r="BT122" s="124"/>
      <c r="BU122" s="124"/>
      <c r="BV122" s="124"/>
    </row>
    <row r="123" spans="2:74" ht="24" customHeight="1" x14ac:dyDescent="0.2">
      <c r="B123" s="631"/>
      <c r="C123" s="632"/>
      <c r="D123" s="632"/>
      <c r="E123" s="632"/>
      <c r="F123" s="632"/>
      <c r="G123" s="633"/>
      <c r="H123" s="631"/>
      <c r="I123" s="632"/>
      <c r="J123" s="632"/>
      <c r="K123" s="632"/>
      <c r="L123" s="632"/>
      <c r="M123" s="632"/>
      <c r="N123" s="632"/>
      <c r="O123" s="632"/>
      <c r="P123" s="632"/>
      <c r="Q123" s="632"/>
      <c r="R123" s="632"/>
      <c r="S123" s="632"/>
      <c r="T123" s="632"/>
      <c r="U123" s="632"/>
      <c r="V123" s="633"/>
      <c r="W123" s="631"/>
      <c r="X123" s="632"/>
      <c r="Y123" s="632"/>
      <c r="Z123" s="632"/>
      <c r="AA123" s="632"/>
      <c r="AB123" s="632"/>
      <c r="AC123" s="632"/>
      <c r="AD123" s="632"/>
      <c r="AE123" s="632"/>
      <c r="AF123" s="632"/>
      <c r="AG123" s="632"/>
      <c r="AH123" s="632"/>
      <c r="AI123" s="632"/>
      <c r="AJ123" s="632"/>
      <c r="AK123" s="632"/>
      <c r="AL123" s="632"/>
      <c r="AM123" s="632"/>
      <c r="AN123" s="632"/>
      <c r="AO123" s="632"/>
      <c r="AP123" s="633"/>
      <c r="AQ123" s="634"/>
      <c r="AR123" s="634"/>
      <c r="AS123" s="634"/>
      <c r="AT123" s="634"/>
      <c r="AU123" s="634"/>
      <c r="AV123" s="634"/>
      <c r="AW123" s="634"/>
      <c r="AX123" s="634"/>
      <c r="AY123" s="634"/>
      <c r="AZ123" s="634"/>
      <c r="BA123" s="634"/>
      <c r="BB123" s="634"/>
      <c r="BC123" s="634"/>
      <c r="BD123" s="634"/>
      <c r="BE123" s="144"/>
      <c r="BI123" s="137"/>
      <c r="BM123" s="124"/>
      <c r="BN123" s="124"/>
      <c r="BO123" s="124"/>
      <c r="BP123" s="124"/>
      <c r="BQ123" s="124"/>
      <c r="BR123" s="124"/>
      <c r="BS123" s="124"/>
      <c r="BT123" s="124"/>
      <c r="BU123" s="124"/>
      <c r="BV123" s="124"/>
    </row>
    <row r="124" spans="2:74" ht="24" customHeight="1" x14ac:dyDescent="0.2">
      <c r="B124" s="631"/>
      <c r="C124" s="632"/>
      <c r="D124" s="632"/>
      <c r="E124" s="632"/>
      <c r="F124" s="632"/>
      <c r="G124" s="633"/>
      <c r="H124" s="631"/>
      <c r="I124" s="632"/>
      <c r="J124" s="632"/>
      <c r="K124" s="632"/>
      <c r="L124" s="632"/>
      <c r="M124" s="632"/>
      <c r="N124" s="632"/>
      <c r="O124" s="632"/>
      <c r="P124" s="632"/>
      <c r="Q124" s="632"/>
      <c r="R124" s="632"/>
      <c r="S124" s="632"/>
      <c r="T124" s="632"/>
      <c r="U124" s="632"/>
      <c r="V124" s="633"/>
      <c r="W124" s="631"/>
      <c r="X124" s="632"/>
      <c r="Y124" s="632"/>
      <c r="Z124" s="632"/>
      <c r="AA124" s="632"/>
      <c r="AB124" s="632"/>
      <c r="AC124" s="632"/>
      <c r="AD124" s="632"/>
      <c r="AE124" s="632"/>
      <c r="AF124" s="632"/>
      <c r="AG124" s="632"/>
      <c r="AH124" s="632"/>
      <c r="AI124" s="632"/>
      <c r="AJ124" s="632"/>
      <c r="AK124" s="632"/>
      <c r="AL124" s="632"/>
      <c r="AM124" s="632"/>
      <c r="AN124" s="632"/>
      <c r="AO124" s="632"/>
      <c r="AP124" s="633"/>
      <c r="AQ124" s="634"/>
      <c r="AR124" s="634"/>
      <c r="AS124" s="634"/>
      <c r="AT124" s="634"/>
      <c r="AU124" s="634"/>
      <c r="AV124" s="634"/>
      <c r="AW124" s="634"/>
      <c r="AX124" s="634"/>
      <c r="AY124" s="634"/>
      <c r="AZ124" s="634"/>
      <c r="BA124" s="634"/>
      <c r="BB124" s="634"/>
      <c r="BC124" s="634"/>
      <c r="BD124" s="634"/>
      <c r="BE124" s="144"/>
      <c r="BI124" s="137"/>
      <c r="BM124" s="124"/>
      <c r="BN124" s="124"/>
      <c r="BO124" s="124"/>
      <c r="BP124" s="124"/>
      <c r="BQ124" s="124"/>
      <c r="BR124" s="124"/>
      <c r="BS124" s="124"/>
      <c r="BT124" s="124"/>
      <c r="BU124" s="124"/>
      <c r="BV124" s="124"/>
    </row>
    <row r="125" spans="2:74" ht="24" customHeight="1" x14ac:dyDescent="0.2">
      <c r="B125" s="631"/>
      <c r="C125" s="632"/>
      <c r="D125" s="632"/>
      <c r="E125" s="632"/>
      <c r="F125" s="632"/>
      <c r="G125" s="633"/>
      <c r="H125" s="631"/>
      <c r="I125" s="632"/>
      <c r="J125" s="632"/>
      <c r="K125" s="632"/>
      <c r="L125" s="632"/>
      <c r="M125" s="632"/>
      <c r="N125" s="632"/>
      <c r="O125" s="632"/>
      <c r="P125" s="632"/>
      <c r="Q125" s="632"/>
      <c r="R125" s="632"/>
      <c r="S125" s="632"/>
      <c r="T125" s="632"/>
      <c r="U125" s="632"/>
      <c r="V125" s="633"/>
      <c r="W125" s="631"/>
      <c r="X125" s="632"/>
      <c r="Y125" s="632"/>
      <c r="Z125" s="632"/>
      <c r="AA125" s="632"/>
      <c r="AB125" s="632"/>
      <c r="AC125" s="632"/>
      <c r="AD125" s="632"/>
      <c r="AE125" s="632"/>
      <c r="AF125" s="632"/>
      <c r="AG125" s="632"/>
      <c r="AH125" s="632"/>
      <c r="AI125" s="632"/>
      <c r="AJ125" s="632"/>
      <c r="AK125" s="632"/>
      <c r="AL125" s="632"/>
      <c r="AM125" s="632"/>
      <c r="AN125" s="632"/>
      <c r="AO125" s="632"/>
      <c r="AP125" s="633"/>
      <c r="AQ125" s="634"/>
      <c r="AR125" s="634"/>
      <c r="AS125" s="634"/>
      <c r="AT125" s="634"/>
      <c r="AU125" s="634"/>
      <c r="AV125" s="634"/>
      <c r="AW125" s="634"/>
      <c r="AX125" s="634"/>
      <c r="AY125" s="634"/>
      <c r="AZ125" s="634"/>
      <c r="BA125" s="634"/>
      <c r="BB125" s="634"/>
      <c r="BC125" s="634"/>
      <c r="BD125" s="634"/>
      <c r="BI125" s="137"/>
      <c r="BM125" s="124"/>
      <c r="BN125" s="124"/>
      <c r="BO125" s="124"/>
      <c r="BP125" s="124"/>
      <c r="BQ125" s="124"/>
      <c r="BR125" s="124"/>
      <c r="BS125" s="124"/>
      <c r="BT125" s="124"/>
      <c r="BU125" s="124"/>
      <c r="BV125" s="124"/>
    </row>
    <row r="126" spans="2:74" ht="24" hidden="1" customHeight="1" x14ac:dyDescent="0.2">
      <c r="B126" s="631"/>
      <c r="C126" s="632"/>
      <c r="D126" s="632"/>
      <c r="E126" s="632"/>
      <c r="F126" s="632"/>
      <c r="G126" s="633"/>
      <c r="H126" s="631"/>
      <c r="I126" s="632"/>
      <c r="J126" s="632"/>
      <c r="K126" s="632"/>
      <c r="L126" s="632"/>
      <c r="M126" s="632"/>
      <c r="N126" s="632"/>
      <c r="O126" s="632"/>
      <c r="P126" s="632"/>
      <c r="Q126" s="632"/>
      <c r="R126" s="632"/>
      <c r="S126" s="632"/>
      <c r="T126" s="632"/>
      <c r="U126" s="632"/>
      <c r="V126" s="633"/>
      <c r="W126" s="631"/>
      <c r="X126" s="632"/>
      <c r="Y126" s="632"/>
      <c r="Z126" s="632"/>
      <c r="AA126" s="632"/>
      <c r="AB126" s="632"/>
      <c r="AC126" s="632"/>
      <c r="AD126" s="632"/>
      <c r="AE126" s="632"/>
      <c r="AF126" s="632"/>
      <c r="AG126" s="632"/>
      <c r="AH126" s="632"/>
      <c r="AI126" s="632"/>
      <c r="AJ126" s="632"/>
      <c r="AK126" s="632"/>
      <c r="AL126" s="632"/>
      <c r="AM126" s="632"/>
      <c r="AN126" s="632"/>
      <c r="AO126" s="632"/>
      <c r="AP126" s="633"/>
      <c r="AQ126" s="634"/>
      <c r="AR126" s="634"/>
      <c r="AS126" s="634"/>
      <c r="AT126" s="634"/>
      <c r="AU126" s="634"/>
      <c r="AV126" s="634"/>
      <c r="AW126" s="634"/>
      <c r="AX126" s="634"/>
      <c r="AY126" s="634"/>
      <c r="AZ126" s="634"/>
      <c r="BA126" s="634"/>
      <c r="BB126" s="634"/>
      <c r="BC126" s="634"/>
      <c r="BD126" s="634"/>
      <c r="BI126" s="137"/>
      <c r="BM126" s="124"/>
      <c r="BN126" s="124"/>
      <c r="BO126" s="124"/>
      <c r="BP126" s="124"/>
      <c r="BQ126" s="124"/>
      <c r="BR126" s="124"/>
      <c r="BS126" s="124"/>
      <c r="BT126" s="124"/>
      <c r="BU126" s="124"/>
      <c r="BV126" s="124"/>
    </row>
    <row r="127" spans="2:74" ht="24" hidden="1" customHeight="1" x14ac:dyDescent="0.2">
      <c r="B127" s="631"/>
      <c r="C127" s="632"/>
      <c r="D127" s="632"/>
      <c r="E127" s="632"/>
      <c r="F127" s="632"/>
      <c r="G127" s="633"/>
      <c r="H127" s="631"/>
      <c r="I127" s="632"/>
      <c r="J127" s="632"/>
      <c r="K127" s="632"/>
      <c r="L127" s="632"/>
      <c r="M127" s="632"/>
      <c r="N127" s="632"/>
      <c r="O127" s="632"/>
      <c r="P127" s="632"/>
      <c r="Q127" s="632"/>
      <c r="R127" s="632"/>
      <c r="S127" s="632"/>
      <c r="T127" s="632"/>
      <c r="U127" s="632"/>
      <c r="V127" s="633"/>
      <c r="W127" s="631"/>
      <c r="X127" s="632"/>
      <c r="Y127" s="632"/>
      <c r="Z127" s="632"/>
      <c r="AA127" s="632"/>
      <c r="AB127" s="632"/>
      <c r="AC127" s="632"/>
      <c r="AD127" s="632"/>
      <c r="AE127" s="632"/>
      <c r="AF127" s="632"/>
      <c r="AG127" s="632"/>
      <c r="AH127" s="632"/>
      <c r="AI127" s="632"/>
      <c r="AJ127" s="632"/>
      <c r="AK127" s="632"/>
      <c r="AL127" s="632"/>
      <c r="AM127" s="632"/>
      <c r="AN127" s="632"/>
      <c r="AO127" s="632"/>
      <c r="AP127" s="633"/>
      <c r="AQ127" s="635"/>
      <c r="AR127" s="636"/>
      <c r="AS127" s="636"/>
      <c r="AT127" s="636"/>
      <c r="AU127" s="636"/>
      <c r="AV127" s="636"/>
      <c r="AW127" s="636"/>
      <c r="AX127" s="636"/>
      <c r="AY127" s="636"/>
      <c r="AZ127" s="636"/>
      <c r="BA127" s="636"/>
      <c r="BB127" s="636"/>
      <c r="BC127" s="636"/>
      <c r="BD127" s="637"/>
      <c r="BE127" s="144"/>
      <c r="BI127" s="137"/>
      <c r="BM127" s="124"/>
      <c r="BN127" s="124"/>
      <c r="BO127" s="124"/>
      <c r="BP127" s="124"/>
      <c r="BQ127" s="124"/>
      <c r="BR127" s="124"/>
      <c r="BS127" s="124"/>
      <c r="BT127" s="124"/>
      <c r="BU127" s="124"/>
      <c r="BV127" s="124"/>
    </row>
    <row r="128" spans="2:74" ht="7.5" customHeight="1" x14ac:dyDescent="0.2">
      <c r="B128" s="617"/>
      <c r="C128" s="618"/>
      <c r="D128" s="618"/>
      <c r="E128" s="618"/>
      <c r="F128" s="618"/>
      <c r="G128" s="618"/>
      <c r="H128" s="618"/>
      <c r="I128" s="618"/>
      <c r="J128" s="618"/>
      <c r="K128" s="618"/>
      <c r="L128" s="618"/>
      <c r="M128" s="618"/>
      <c r="N128" s="618"/>
      <c r="O128" s="618"/>
      <c r="P128" s="618"/>
      <c r="Q128" s="618"/>
      <c r="R128" s="618"/>
      <c r="S128" s="618"/>
      <c r="T128" s="618"/>
      <c r="U128" s="618"/>
      <c r="V128" s="618"/>
      <c r="W128" s="618"/>
      <c r="X128" s="618"/>
      <c r="Y128" s="618"/>
      <c r="Z128" s="618"/>
      <c r="AA128" s="618"/>
      <c r="AB128" s="618"/>
      <c r="AC128" s="618"/>
      <c r="AD128" s="618"/>
      <c r="AE128" s="618"/>
      <c r="AF128" s="618"/>
      <c r="AG128" s="618"/>
      <c r="AH128" s="618"/>
      <c r="AI128" s="618"/>
      <c r="AJ128" s="618"/>
      <c r="AK128" s="618"/>
      <c r="AL128" s="618"/>
      <c r="AM128" s="618"/>
      <c r="AN128" s="618"/>
      <c r="AO128" s="618"/>
      <c r="AP128" s="618"/>
      <c r="AQ128" s="618"/>
      <c r="AR128" s="618"/>
      <c r="AS128" s="618"/>
      <c r="AT128" s="618"/>
      <c r="AU128" s="618"/>
      <c r="AV128" s="618"/>
      <c r="AW128" s="618"/>
      <c r="AX128" s="618"/>
      <c r="AY128" s="618"/>
      <c r="AZ128" s="618"/>
      <c r="BA128" s="618"/>
      <c r="BB128" s="618"/>
      <c r="BC128" s="618"/>
      <c r="BD128" s="619"/>
      <c r="BI128" s="137"/>
      <c r="BM128" s="124"/>
      <c r="BN128" s="124"/>
      <c r="BO128" s="124"/>
      <c r="BP128" s="124"/>
      <c r="BQ128" s="124"/>
      <c r="BR128" s="124"/>
      <c r="BS128" s="124"/>
      <c r="BT128" s="124"/>
      <c r="BU128" s="124"/>
      <c r="BV128" s="124"/>
    </row>
    <row r="129" spans="2:61" s="124" customFormat="1" ht="21" customHeight="1" x14ac:dyDescent="0.2">
      <c r="B129" s="167" t="s">
        <v>255</v>
      </c>
      <c r="C129" s="168"/>
      <c r="D129" s="168"/>
      <c r="E129" s="168"/>
      <c r="F129" s="168"/>
      <c r="G129" s="168"/>
      <c r="H129" s="168"/>
      <c r="I129" s="168"/>
      <c r="J129" s="168"/>
      <c r="K129" s="168"/>
      <c r="L129" s="168"/>
      <c r="M129" s="168"/>
      <c r="N129" s="168"/>
      <c r="O129" s="168"/>
      <c r="P129" s="168"/>
      <c r="Q129" s="168"/>
      <c r="R129" s="168"/>
      <c r="S129" s="168"/>
      <c r="T129" s="169"/>
      <c r="U129" s="169"/>
      <c r="V129" s="170"/>
      <c r="W129" s="170"/>
      <c r="X129" s="170"/>
      <c r="Y129" s="170"/>
      <c r="Z129" s="170"/>
      <c r="AA129" s="170"/>
      <c r="AB129" s="170"/>
      <c r="AC129" s="170"/>
      <c r="AD129" s="170"/>
      <c r="AE129" s="170"/>
      <c r="AF129" s="170"/>
      <c r="AG129" s="170"/>
      <c r="AH129" s="170"/>
      <c r="AI129" s="170"/>
      <c r="AJ129" s="170"/>
      <c r="AK129" s="170"/>
      <c r="AL129" s="170"/>
      <c r="AM129" s="170"/>
      <c r="AN129" s="170"/>
      <c r="AO129" s="170"/>
      <c r="AP129" s="170"/>
      <c r="AQ129" s="170"/>
      <c r="AR129" s="170"/>
      <c r="AS129" s="170"/>
      <c r="AT129" s="170"/>
      <c r="AU129" s="170"/>
      <c r="AV129" s="170"/>
      <c r="AW129" s="170"/>
      <c r="AX129" s="170"/>
      <c r="AY129" s="170"/>
      <c r="AZ129" s="170"/>
      <c r="BA129" s="170"/>
      <c r="BB129" s="170"/>
      <c r="BC129" s="170"/>
      <c r="BD129" s="171"/>
    </row>
    <row r="130" spans="2:61" s="172" customFormat="1" ht="19.5" customHeight="1" x14ac:dyDescent="0.2">
      <c r="B130" s="173"/>
      <c r="C130" s="174" t="s">
        <v>256</v>
      </c>
      <c r="D130" s="175"/>
      <c r="E130" s="175"/>
      <c r="F130" s="175"/>
      <c r="G130" s="175"/>
      <c r="H130" s="175"/>
      <c r="I130" s="175"/>
      <c r="J130" s="175"/>
      <c r="K130" s="175"/>
      <c r="L130" s="175"/>
      <c r="M130" s="175"/>
      <c r="N130" s="175"/>
      <c r="O130" s="175"/>
      <c r="P130" s="175"/>
      <c r="Q130" s="175"/>
      <c r="R130" s="175"/>
      <c r="S130" s="175"/>
      <c r="T130" s="175"/>
      <c r="U130" s="175"/>
      <c r="V130" s="175"/>
      <c r="W130" s="175"/>
      <c r="X130" s="175"/>
      <c r="Y130" s="175"/>
      <c r="Z130" s="175"/>
      <c r="AA130" s="175"/>
      <c r="AB130" s="175"/>
      <c r="AC130" s="175"/>
      <c r="AD130" s="175"/>
      <c r="AE130" s="175"/>
      <c r="AF130" s="175"/>
      <c r="AG130" s="175"/>
      <c r="AH130" s="175"/>
      <c r="AI130" s="175"/>
      <c r="AJ130" s="175"/>
      <c r="AK130" s="175"/>
      <c r="AL130" s="175"/>
      <c r="AM130" s="175"/>
      <c r="AN130" s="175"/>
      <c r="AO130" s="175"/>
      <c r="AP130" s="175"/>
      <c r="AQ130" s="175"/>
      <c r="AR130" s="175"/>
      <c r="AS130" s="175"/>
      <c r="AT130" s="175"/>
      <c r="AU130" s="175"/>
      <c r="AV130" s="175"/>
      <c r="AW130" s="175"/>
      <c r="AX130" s="175"/>
      <c r="AY130" s="175"/>
      <c r="AZ130" s="175"/>
      <c r="BA130" s="175"/>
      <c r="BB130" s="175"/>
      <c r="BC130" s="176"/>
      <c r="BD130" s="177"/>
      <c r="BF130" s="178" t="s">
        <v>257</v>
      </c>
    </row>
    <row r="131" spans="2:61" s="172" customFormat="1" ht="19.5" customHeight="1" x14ac:dyDescent="0.2">
      <c r="B131" s="173"/>
      <c r="C131" s="179" t="s">
        <v>258</v>
      </c>
      <c r="D131" s="180"/>
      <c r="E131" s="180"/>
      <c r="F131" s="180"/>
      <c r="G131" s="180"/>
      <c r="H131" s="180"/>
      <c r="I131" s="620" t="s">
        <v>113</v>
      </c>
      <c r="J131" s="621"/>
      <c r="K131" s="621"/>
      <c r="L131" s="621"/>
      <c r="M131" s="621"/>
      <c r="N131" s="622"/>
      <c r="O131" s="180"/>
      <c r="P131" s="180"/>
      <c r="Q131" s="181"/>
      <c r="R131" s="180"/>
      <c r="S131" s="181"/>
      <c r="T131" s="181"/>
      <c r="U131" s="181"/>
      <c r="V131" s="181"/>
      <c r="W131" s="180"/>
      <c r="X131" s="180"/>
      <c r="Y131" s="180"/>
      <c r="Z131" s="180"/>
      <c r="AA131" s="180"/>
      <c r="AB131" s="180"/>
      <c r="AC131" s="180"/>
      <c r="AD131" s="180"/>
      <c r="AE131" s="180"/>
      <c r="AF131" s="180"/>
      <c r="AG131" s="180"/>
      <c r="AH131" s="180"/>
      <c r="AI131" s="182"/>
      <c r="AJ131" s="180"/>
      <c r="AK131" s="182"/>
      <c r="AL131" s="180"/>
      <c r="AM131" s="181"/>
      <c r="AN131" s="181"/>
      <c r="AO131" s="180"/>
      <c r="AP131" s="180"/>
      <c r="AQ131" s="180"/>
      <c r="AR131" s="180"/>
      <c r="AS131" s="180"/>
      <c r="AT131" s="180"/>
      <c r="AU131" s="180"/>
      <c r="AV131" s="180"/>
      <c r="AW131" s="180"/>
      <c r="AX131" s="180"/>
      <c r="AY131" s="180"/>
      <c r="AZ131" s="180"/>
      <c r="BA131" s="180"/>
      <c r="BB131" s="180"/>
      <c r="BC131" s="183"/>
      <c r="BD131" s="177"/>
      <c r="BF131" s="178" t="s">
        <v>113</v>
      </c>
    </row>
    <row r="132" spans="2:61" s="124" customFormat="1" ht="4.5" customHeight="1" x14ac:dyDescent="0.2">
      <c r="B132" s="184"/>
      <c r="C132" s="185"/>
      <c r="D132" s="186"/>
      <c r="E132" s="186"/>
      <c r="F132" s="186"/>
      <c r="G132" s="186"/>
      <c r="H132" s="186"/>
      <c r="I132" s="186"/>
      <c r="J132" s="186"/>
      <c r="K132" s="186"/>
      <c r="L132" s="186"/>
      <c r="M132" s="186"/>
      <c r="N132" s="186"/>
      <c r="O132" s="186"/>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86"/>
      <c r="AP132" s="186"/>
      <c r="AQ132" s="186"/>
      <c r="AR132" s="186"/>
      <c r="AS132" s="186"/>
      <c r="AT132" s="186"/>
      <c r="AU132" s="186"/>
      <c r="AV132" s="186"/>
      <c r="AW132" s="186"/>
      <c r="AX132" s="186"/>
      <c r="AY132" s="186"/>
      <c r="AZ132" s="186"/>
      <c r="BA132" s="186"/>
      <c r="BB132" s="186"/>
      <c r="BC132" s="187"/>
      <c r="BD132" s="188"/>
      <c r="BF132" s="141" t="s">
        <v>114</v>
      </c>
      <c r="BI132" s="137"/>
    </row>
    <row r="133" spans="2:61" s="124" customFormat="1" ht="111" customHeight="1" x14ac:dyDescent="0.2">
      <c r="B133" s="189" t="s">
        <v>259</v>
      </c>
      <c r="C133" s="623" t="s">
        <v>259</v>
      </c>
      <c r="D133" s="624"/>
      <c r="E133" s="624"/>
      <c r="F133" s="624"/>
      <c r="G133" s="624"/>
      <c r="H133" s="624"/>
      <c r="I133" s="624"/>
      <c r="J133" s="624"/>
      <c r="K133" s="624"/>
      <c r="L133" s="624"/>
      <c r="M133" s="624"/>
      <c r="N133" s="624"/>
      <c r="O133" s="624"/>
      <c r="P133" s="624"/>
      <c r="Q133" s="624"/>
      <c r="R133" s="624"/>
      <c r="S133" s="624"/>
      <c r="T133" s="624"/>
      <c r="U133" s="624"/>
      <c r="V133" s="624"/>
      <c r="W133" s="624"/>
      <c r="X133" s="624"/>
      <c r="Y133" s="624"/>
      <c r="Z133" s="624"/>
      <c r="AA133" s="624"/>
      <c r="AB133" s="624"/>
      <c r="AC133" s="624"/>
      <c r="AD133" s="624"/>
      <c r="AE133" s="624"/>
      <c r="AF133" s="624"/>
      <c r="AG133" s="624"/>
      <c r="AH133" s="624"/>
      <c r="AI133" s="624"/>
      <c r="AJ133" s="624"/>
      <c r="AK133" s="624"/>
      <c r="AL133" s="624"/>
      <c r="AM133" s="624"/>
      <c r="AN133" s="624"/>
      <c r="AO133" s="624"/>
      <c r="AP133" s="624"/>
      <c r="AQ133" s="624"/>
      <c r="AR133" s="624"/>
      <c r="AS133" s="624"/>
      <c r="AT133" s="624"/>
      <c r="AU133" s="624"/>
      <c r="AV133" s="624"/>
      <c r="AW133" s="624"/>
      <c r="AX133" s="624"/>
      <c r="AY133" s="624"/>
      <c r="AZ133" s="624"/>
      <c r="BA133" s="624"/>
      <c r="BB133" s="624"/>
      <c r="BC133" s="624"/>
      <c r="BD133" s="190"/>
      <c r="BI133" s="137"/>
    </row>
    <row r="134" spans="2:61" s="124" customFormat="1" ht="30" customHeight="1" x14ac:dyDescent="0.2">
      <c r="B134" s="625" t="s">
        <v>260</v>
      </c>
      <c r="C134" s="626"/>
      <c r="D134" s="626"/>
      <c r="E134" s="626"/>
      <c r="F134" s="626"/>
      <c r="G134" s="626"/>
      <c r="H134" s="626"/>
      <c r="I134" s="626"/>
      <c r="J134" s="626"/>
      <c r="K134" s="626"/>
      <c r="L134" s="626"/>
      <c r="M134" s="626"/>
      <c r="N134" s="626"/>
      <c r="O134" s="626"/>
      <c r="P134" s="626"/>
      <c r="Q134" s="626"/>
      <c r="R134" s="626"/>
      <c r="S134" s="626"/>
      <c r="T134" s="626"/>
      <c r="U134" s="626"/>
      <c r="V134" s="626"/>
      <c r="W134" s="626"/>
      <c r="X134" s="626"/>
      <c r="Y134" s="626"/>
      <c r="Z134" s="626"/>
      <c r="AA134" s="626"/>
      <c r="AB134" s="626"/>
      <c r="AC134" s="626"/>
      <c r="AD134" s="626"/>
      <c r="AE134" s="626"/>
      <c r="AF134" s="626"/>
      <c r="AG134" s="626"/>
      <c r="AH134" s="626"/>
      <c r="AI134" s="626"/>
      <c r="AJ134" s="626"/>
      <c r="AK134" s="626"/>
      <c r="AL134" s="626"/>
      <c r="AM134" s="626"/>
      <c r="AN134" s="626"/>
      <c r="AO134" s="626"/>
      <c r="AP134" s="626"/>
      <c r="AQ134" s="626"/>
      <c r="AR134" s="626"/>
      <c r="AS134" s="626"/>
      <c r="AT134" s="626"/>
      <c r="AU134" s="626"/>
      <c r="AV134" s="626"/>
      <c r="AW134" s="626"/>
      <c r="AX134" s="626"/>
      <c r="AY134" s="626"/>
      <c r="AZ134" s="626"/>
      <c r="BA134" s="626"/>
      <c r="BB134" s="626"/>
      <c r="BC134" s="626"/>
      <c r="BD134" s="627"/>
      <c r="BI134" s="137"/>
    </row>
    <row r="135" spans="2:61" s="124" customFormat="1" ht="30" customHeight="1" x14ac:dyDescent="0.2">
      <c r="B135" s="628" t="s">
        <v>261</v>
      </c>
      <c r="C135" s="629"/>
      <c r="D135" s="629"/>
      <c r="E135" s="629"/>
      <c r="F135" s="629"/>
      <c r="G135" s="629"/>
      <c r="H135" s="629"/>
      <c r="I135" s="629"/>
      <c r="J135" s="629"/>
      <c r="K135" s="629"/>
      <c r="L135" s="629"/>
      <c r="M135" s="629"/>
      <c r="N135" s="629"/>
      <c r="O135" s="629"/>
      <c r="P135" s="629"/>
      <c r="Q135" s="629"/>
      <c r="R135" s="629"/>
      <c r="S135" s="629"/>
      <c r="T135" s="629"/>
      <c r="U135" s="629"/>
      <c r="V135" s="629"/>
      <c r="W135" s="629"/>
      <c r="X135" s="629"/>
      <c r="Y135" s="629"/>
      <c r="Z135" s="629"/>
      <c r="AA135" s="629"/>
      <c r="AB135" s="629"/>
      <c r="AC135" s="629"/>
      <c r="AD135" s="629"/>
      <c r="AE135" s="629"/>
      <c r="AF135" s="629"/>
      <c r="AG135" s="629"/>
      <c r="AH135" s="629"/>
      <c r="AI135" s="629"/>
      <c r="AJ135" s="629"/>
      <c r="AK135" s="629"/>
      <c r="AL135" s="629"/>
      <c r="AM135" s="629"/>
      <c r="AN135" s="629"/>
      <c r="AO135" s="629"/>
      <c r="AP135" s="629"/>
      <c r="AQ135" s="629"/>
      <c r="AR135" s="629"/>
      <c r="AS135" s="629"/>
      <c r="AT135" s="629"/>
      <c r="AU135" s="629"/>
      <c r="AV135" s="629"/>
      <c r="AW135" s="629"/>
      <c r="AX135" s="629"/>
      <c r="AY135" s="629"/>
      <c r="AZ135" s="629"/>
      <c r="BA135" s="629"/>
      <c r="BB135" s="629"/>
      <c r="BC135" s="629"/>
      <c r="BD135" s="630"/>
      <c r="BI135" s="137"/>
    </row>
    <row r="136" spans="2:61" s="124" customFormat="1" ht="12.75" customHeight="1" x14ac:dyDescent="0.2">
      <c r="B136" s="604"/>
      <c r="C136" s="605"/>
      <c r="D136" s="605"/>
      <c r="E136" s="605"/>
      <c r="F136" s="605"/>
      <c r="G136" s="605"/>
      <c r="H136" s="605"/>
      <c r="I136" s="605"/>
      <c r="J136" s="605"/>
      <c r="K136" s="605"/>
      <c r="L136" s="605"/>
      <c r="M136" s="605"/>
      <c r="N136" s="605"/>
      <c r="O136" s="605"/>
      <c r="P136" s="605"/>
      <c r="Q136" s="605"/>
      <c r="R136" s="605"/>
      <c r="S136" s="605"/>
      <c r="T136" s="605"/>
      <c r="U136" s="605"/>
      <c r="V136" s="605"/>
      <c r="W136" s="605"/>
      <c r="X136" s="605"/>
      <c r="Y136" s="605"/>
      <c r="Z136" s="605"/>
      <c r="AA136" s="605"/>
      <c r="AB136" s="605"/>
      <c r="AC136" s="605"/>
      <c r="AD136" s="605"/>
      <c r="AE136" s="605"/>
      <c r="AF136" s="605"/>
      <c r="AG136" s="605"/>
      <c r="AH136" s="605"/>
      <c r="AI136" s="605"/>
      <c r="AJ136" s="605"/>
      <c r="AK136" s="605"/>
      <c r="AL136" s="605"/>
      <c r="AM136" s="605"/>
      <c r="AN136" s="605"/>
      <c r="AO136" s="605"/>
      <c r="AP136" s="605"/>
      <c r="AQ136" s="605"/>
      <c r="AR136" s="605"/>
      <c r="AS136" s="605"/>
      <c r="AT136" s="605"/>
      <c r="AU136" s="605"/>
      <c r="AV136" s="605"/>
      <c r="AW136" s="605"/>
      <c r="AX136" s="605"/>
      <c r="AY136" s="605"/>
      <c r="AZ136" s="605"/>
      <c r="BA136" s="605"/>
      <c r="BB136" s="605"/>
      <c r="BC136" s="605"/>
      <c r="BD136" s="605"/>
      <c r="BI136" s="137"/>
    </row>
    <row r="137" spans="2:61" s="124" customFormat="1" ht="12.75" hidden="1" customHeight="1" x14ac:dyDescent="0.2">
      <c r="B137" s="604"/>
      <c r="C137" s="605"/>
      <c r="D137" s="605"/>
      <c r="E137" s="605"/>
      <c r="F137" s="605"/>
      <c r="G137" s="605"/>
      <c r="H137" s="605"/>
      <c r="I137" s="605"/>
      <c r="J137" s="605"/>
      <c r="K137" s="605"/>
      <c r="L137" s="605"/>
      <c r="M137" s="605"/>
      <c r="N137" s="605"/>
      <c r="O137" s="605"/>
      <c r="P137" s="605"/>
      <c r="Q137" s="605"/>
      <c r="R137" s="605"/>
      <c r="S137" s="605"/>
      <c r="T137" s="605"/>
      <c r="U137" s="605"/>
      <c r="V137" s="605"/>
      <c r="W137" s="605"/>
      <c r="X137" s="605"/>
      <c r="Y137" s="605"/>
      <c r="Z137" s="605"/>
      <c r="AA137" s="605"/>
      <c r="AB137" s="605"/>
      <c r="AC137" s="605"/>
      <c r="AD137" s="605"/>
      <c r="AE137" s="605"/>
      <c r="AF137" s="605"/>
      <c r="AG137" s="605"/>
      <c r="AH137" s="605"/>
      <c r="AI137" s="605"/>
      <c r="AJ137" s="605"/>
      <c r="AK137" s="605"/>
      <c r="AL137" s="605"/>
      <c r="AM137" s="605"/>
      <c r="AN137" s="605"/>
      <c r="AO137" s="605"/>
      <c r="AP137" s="605"/>
      <c r="AQ137" s="605"/>
      <c r="AR137" s="605"/>
      <c r="AS137" s="605"/>
      <c r="AT137" s="605"/>
      <c r="AU137" s="605"/>
      <c r="AV137" s="605"/>
      <c r="AW137" s="605"/>
      <c r="AX137" s="605"/>
      <c r="AY137" s="605"/>
      <c r="AZ137" s="605"/>
      <c r="BA137" s="605"/>
      <c r="BB137" s="605"/>
      <c r="BC137" s="605"/>
      <c r="BD137" s="605"/>
      <c r="BI137" s="137"/>
    </row>
    <row r="138" spans="2:61" s="124" customFormat="1" ht="12.75" hidden="1" customHeight="1" x14ac:dyDescent="0.2">
      <c r="B138" s="604"/>
      <c r="C138" s="605"/>
      <c r="D138" s="605"/>
      <c r="E138" s="605"/>
      <c r="F138" s="605"/>
      <c r="G138" s="605"/>
      <c r="H138" s="605"/>
      <c r="I138" s="605"/>
      <c r="J138" s="605"/>
      <c r="K138" s="605"/>
      <c r="L138" s="605"/>
      <c r="M138" s="605"/>
      <c r="N138" s="605"/>
      <c r="O138" s="605"/>
      <c r="P138" s="605"/>
      <c r="Q138" s="605"/>
      <c r="R138" s="605"/>
      <c r="S138" s="605"/>
      <c r="T138" s="605"/>
      <c r="U138" s="605"/>
      <c r="V138" s="605"/>
      <c r="W138" s="605"/>
      <c r="X138" s="605"/>
      <c r="Y138" s="605"/>
      <c r="Z138" s="605"/>
      <c r="AA138" s="605"/>
      <c r="AB138" s="605"/>
      <c r="AC138" s="605"/>
      <c r="AD138" s="605"/>
      <c r="AE138" s="605"/>
      <c r="AF138" s="605"/>
      <c r="AG138" s="605"/>
      <c r="AH138" s="605"/>
      <c r="AI138" s="605"/>
      <c r="AJ138" s="605"/>
      <c r="AK138" s="605"/>
      <c r="AL138" s="605"/>
      <c r="AM138" s="605"/>
      <c r="AN138" s="605"/>
      <c r="AO138" s="605"/>
      <c r="AP138" s="605"/>
      <c r="AQ138" s="605"/>
      <c r="AR138" s="605"/>
      <c r="AS138" s="605"/>
      <c r="AT138" s="605"/>
      <c r="AU138" s="605"/>
      <c r="AV138" s="605"/>
      <c r="AW138" s="605"/>
      <c r="AX138" s="605"/>
      <c r="AY138" s="605"/>
      <c r="AZ138" s="605"/>
      <c r="BA138" s="605"/>
      <c r="BB138" s="605"/>
      <c r="BC138" s="605"/>
      <c r="BD138" s="605"/>
      <c r="BI138" s="137"/>
    </row>
    <row r="139" spans="2:61" s="124" customFormat="1" ht="12.75" hidden="1" customHeight="1" x14ac:dyDescent="0.2">
      <c r="B139" s="604"/>
      <c r="C139" s="605"/>
      <c r="D139" s="605"/>
      <c r="E139" s="605"/>
      <c r="F139" s="605"/>
      <c r="G139" s="605"/>
      <c r="H139" s="605"/>
      <c r="I139" s="605"/>
      <c r="J139" s="605"/>
      <c r="K139" s="605"/>
      <c r="L139" s="605"/>
      <c r="M139" s="605"/>
      <c r="N139" s="605"/>
      <c r="O139" s="605"/>
      <c r="P139" s="605"/>
      <c r="Q139" s="605"/>
      <c r="R139" s="605"/>
      <c r="S139" s="605"/>
      <c r="T139" s="605"/>
      <c r="U139" s="605"/>
      <c r="V139" s="605"/>
      <c r="W139" s="605"/>
      <c r="X139" s="605"/>
      <c r="Y139" s="605"/>
      <c r="Z139" s="605"/>
      <c r="AA139" s="605"/>
      <c r="AB139" s="605"/>
      <c r="AC139" s="605"/>
      <c r="AD139" s="605"/>
      <c r="AE139" s="605"/>
      <c r="AF139" s="605"/>
      <c r="AG139" s="605"/>
      <c r="AH139" s="605"/>
      <c r="AI139" s="605"/>
      <c r="AJ139" s="605"/>
      <c r="AK139" s="605"/>
      <c r="AL139" s="605"/>
      <c r="AM139" s="605"/>
      <c r="AN139" s="605"/>
      <c r="AO139" s="605"/>
      <c r="AP139" s="605"/>
      <c r="AQ139" s="605"/>
      <c r="AR139" s="605"/>
      <c r="AS139" s="605"/>
      <c r="AT139" s="605"/>
      <c r="AU139" s="605"/>
      <c r="AV139" s="605"/>
      <c r="AW139" s="605"/>
      <c r="AX139" s="605"/>
      <c r="AY139" s="605"/>
      <c r="AZ139" s="605"/>
      <c r="BA139" s="605"/>
      <c r="BB139" s="605"/>
      <c r="BC139" s="605"/>
      <c r="BD139" s="605"/>
      <c r="BI139" s="137"/>
    </row>
    <row r="140" spans="2:61" s="124" customFormat="1" ht="12.75" hidden="1" customHeight="1" x14ac:dyDescent="0.2">
      <c r="B140" s="604"/>
      <c r="C140" s="605"/>
      <c r="D140" s="605"/>
      <c r="E140" s="605"/>
      <c r="F140" s="605"/>
      <c r="G140" s="605"/>
      <c r="H140" s="605"/>
      <c r="I140" s="605"/>
      <c r="J140" s="605"/>
      <c r="K140" s="605"/>
      <c r="L140" s="605"/>
      <c r="M140" s="605"/>
      <c r="N140" s="605"/>
      <c r="O140" s="605"/>
      <c r="P140" s="605"/>
      <c r="Q140" s="605"/>
      <c r="R140" s="605"/>
      <c r="S140" s="605"/>
      <c r="T140" s="605"/>
      <c r="U140" s="605"/>
      <c r="V140" s="605"/>
      <c r="W140" s="605"/>
      <c r="X140" s="605"/>
      <c r="Y140" s="605"/>
      <c r="Z140" s="605"/>
      <c r="AA140" s="605"/>
      <c r="AB140" s="605"/>
      <c r="AC140" s="605"/>
      <c r="AD140" s="605"/>
      <c r="AE140" s="605"/>
      <c r="AF140" s="605"/>
      <c r="AG140" s="605"/>
      <c r="AH140" s="605"/>
      <c r="AI140" s="605"/>
      <c r="AJ140" s="605"/>
      <c r="AK140" s="605"/>
      <c r="AL140" s="605"/>
      <c r="AM140" s="605"/>
      <c r="AN140" s="605"/>
      <c r="AO140" s="605"/>
      <c r="AP140" s="605"/>
      <c r="AQ140" s="605"/>
      <c r="AR140" s="605"/>
      <c r="AS140" s="605"/>
      <c r="AT140" s="605"/>
      <c r="AU140" s="605"/>
      <c r="AV140" s="605"/>
      <c r="AW140" s="605"/>
      <c r="AX140" s="605"/>
      <c r="AY140" s="605"/>
      <c r="AZ140" s="605"/>
      <c r="BA140" s="605"/>
      <c r="BB140" s="605"/>
      <c r="BC140" s="605"/>
      <c r="BD140" s="605"/>
      <c r="BI140" s="137"/>
    </row>
    <row r="141" spans="2:61" s="124" customFormat="1" ht="12.75" hidden="1" customHeight="1" x14ac:dyDescent="0.2">
      <c r="B141" s="604"/>
      <c r="C141" s="605"/>
      <c r="D141" s="605"/>
      <c r="E141" s="605"/>
      <c r="F141" s="605"/>
      <c r="G141" s="605"/>
      <c r="H141" s="605"/>
      <c r="I141" s="605"/>
      <c r="J141" s="605"/>
      <c r="K141" s="605"/>
      <c r="L141" s="605"/>
      <c r="M141" s="605"/>
      <c r="N141" s="605"/>
      <c r="O141" s="605"/>
      <c r="P141" s="605"/>
      <c r="Q141" s="605"/>
      <c r="R141" s="605"/>
      <c r="S141" s="605"/>
      <c r="T141" s="605"/>
      <c r="U141" s="605"/>
      <c r="V141" s="605"/>
      <c r="W141" s="605"/>
      <c r="X141" s="605"/>
      <c r="Y141" s="605"/>
      <c r="Z141" s="605"/>
      <c r="AA141" s="605"/>
      <c r="AB141" s="605"/>
      <c r="AC141" s="605"/>
      <c r="AD141" s="605"/>
      <c r="AE141" s="605"/>
      <c r="AF141" s="605"/>
      <c r="AG141" s="605"/>
      <c r="AH141" s="605"/>
      <c r="AI141" s="605"/>
      <c r="AJ141" s="605"/>
      <c r="AK141" s="605"/>
      <c r="AL141" s="605"/>
      <c r="AM141" s="605"/>
      <c r="AN141" s="605"/>
      <c r="AO141" s="605"/>
      <c r="AP141" s="605"/>
      <c r="AQ141" s="605"/>
      <c r="AR141" s="605"/>
      <c r="AS141" s="605"/>
      <c r="AT141" s="605"/>
      <c r="AU141" s="605"/>
      <c r="AV141" s="605"/>
      <c r="AW141" s="605"/>
      <c r="AX141" s="605"/>
      <c r="AY141" s="605"/>
      <c r="AZ141" s="605"/>
      <c r="BA141" s="605"/>
      <c r="BB141" s="605"/>
      <c r="BC141" s="605"/>
      <c r="BD141" s="605"/>
      <c r="BI141" s="137"/>
    </row>
    <row r="142" spans="2:61" s="124" customFormat="1" ht="12.75" hidden="1" customHeight="1" x14ac:dyDescent="0.2">
      <c r="B142" s="604"/>
      <c r="C142" s="605"/>
      <c r="D142" s="605"/>
      <c r="E142" s="605"/>
      <c r="F142" s="605"/>
      <c r="G142" s="605"/>
      <c r="H142" s="605"/>
      <c r="I142" s="605"/>
      <c r="J142" s="605"/>
      <c r="K142" s="605"/>
      <c r="L142" s="605"/>
      <c r="M142" s="605"/>
      <c r="N142" s="605"/>
      <c r="O142" s="605"/>
      <c r="P142" s="605"/>
      <c r="Q142" s="605"/>
      <c r="R142" s="605"/>
      <c r="S142" s="605"/>
      <c r="T142" s="605"/>
      <c r="U142" s="605"/>
      <c r="V142" s="605"/>
      <c r="W142" s="605"/>
      <c r="X142" s="605"/>
      <c r="Y142" s="605"/>
      <c r="Z142" s="605"/>
      <c r="AA142" s="605"/>
      <c r="AB142" s="605"/>
      <c r="AC142" s="605"/>
      <c r="AD142" s="605"/>
      <c r="AE142" s="605"/>
      <c r="AF142" s="605"/>
      <c r="AG142" s="605"/>
      <c r="AH142" s="605"/>
      <c r="AI142" s="605"/>
      <c r="AJ142" s="605"/>
      <c r="AK142" s="605"/>
      <c r="AL142" s="605"/>
      <c r="AM142" s="605"/>
      <c r="AN142" s="605"/>
      <c r="AO142" s="605"/>
      <c r="AP142" s="605"/>
      <c r="AQ142" s="605"/>
      <c r="AR142" s="605"/>
      <c r="AS142" s="605"/>
      <c r="AT142" s="605"/>
      <c r="AU142" s="605"/>
      <c r="AV142" s="605"/>
      <c r="AW142" s="605"/>
      <c r="AX142" s="605"/>
      <c r="AY142" s="605"/>
      <c r="AZ142" s="605"/>
      <c r="BA142" s="605"/>
      <c r="BB142" s="605"/>
      <c r="BC142" s="605"/>
      <c r="BD142" s="605"/>
      <c r="BI142" s="137"/>
    </row>
    <row r="143" spans="2:61" s="124" customFormat="1" ht="12.75" hidden="1" customHeight="1" x14ac:dyDescent="0.2">
      <c r="B143" s="604"/>
      <c r="C143" s="605" t="s">
        <v>38</v>
      </c>
      <c r="D143" s="605"/>
      <c r="E143" s="605"/>
      <c r="F143" s="605"/>
      <c r="G143" s="605"/>
      <c r="H143" s="605"/>
      <c r="I143" s="605"/>
      <c r="J143" s="605"/>
      <c r="K143" s="605"/>
      <c r="L143" s="605"/>
      <c r="M143" s="605"/>
      <c r="N143" s="605"/>
      <c r="O143" s="605"/>
      <c r="P143" s="605"/>
      <c r="Q143" s="605"/>
      <c r="R143" s="605"/>
      <c r="S143" s="605"/>
      <c r="T143" s="605"/>
      <c r="U143" s="605"/>
      <c r="V143" s="605"/>
      <c r="W143" s="605"/>
      <c r="X143" s="605"/>
      <c r="Y143" s="605"/>
      <c r="Z143" s="605"/>
      <c r="AA143" s="605"/>
      <c r="AB143" s="605"/>
      <c r="AC143" s="605"/>
      <c r="AD143" s="605"/>
      <c r="AE143" s="605"/>
      <c r="AF143" s="605"/>
      <c r="AG143" s="605"/>
      <c r="AH143" s="605"/>
      <c r="AI143" s="605"/>
      <c r="AJ143" s="605"/>
      <c r="AK143" s="605"/>
      <c r="AL143" s="605"/>
      <c r="AM143" s="605"/>
      <c r="AN143" s="605"/>
      <c r="AO143" s="605"/>
      <c r="AP143" s="605"/>
      <c r="AQ143" s="605"/>
      <c r="AR143" s="605"/>
      <c r="AS143" s="605"/>
      <c r="AT143" s="605"/>
      <c r="AU143" s="605"/>
      <c r="AV143" s="605"/>
      <c r="AW143" s="605"/>
      <c r="AX143" s="605"/>
      <c r="AY143" s="605"/>
      <c r="AZ143" s="605"/>
      <c r="BA143" s="605"/>
      <c r="BB143" s="605"/>
      <c r="BC143" s="605"/>
      <c r="BD143" s="605"/>
      <c r="BI143" s="137"/>
    </row>
    <row r="144" spans="2:61" s="124" customFormat="1" ht="12.75" hidden="1" customHeight="1" x14ac:dyDescent="0.2">
      <c r="B144" s="604"/>
      <c r="C144" s="605" t="s">
        <v>21</v>
      </c>
      <c r="D144" s="605"/>
      <c r="E144" s="605"/>
      <c r="F144" s="605"/>
      <c r="G144" s="605"/>
      <c r="H144" s="605"/>
      <c r="I144" s="605"/>
      <c r="J144" s="605"/>
      <c r="K144" s="605"/>
      <c r="L144" s="605" t="s">
        <v>19</v>
      </c>
      <c r="M144" s="605"/>
      <c r="N144" s="605"/>
      <c r="O144" s="605"/>
      <c r="P144" s="605"/>
      <c r="Q144" s="605"/>
      <c r="R144" s="605"/>
      <c r="S144" s="605"/>
      <c r="T144" s="605"/>
      <c r="U144" s="605"/>
      <c r="V144" s="605"/>
      <c r="W144" s="605"/>
      <c r="X144" s="605"/>
      <c r="Y144" s="605"/>
      <c r="Z144" s="605"/>
      <c r="AA144" s="605"/>
      <c r="AB144" s="605" t="s">
        <v>262</v>
      </c>
      <c r="AC144" s="605"/>
      <c r="AD144" s="605"/>
      <c r="AE144" s="605"/>
      <c r="AF144" s="605"/>
      <c r="AG144" s="605"/>
      <c r="AH144" s="605"/>
      <c r="AI144" s="605" t="s">
        <v>263</v>
      </c>
      <c r="AJ144" s="605"/>
      <c r="AK144" s="605"/>
      <c r="AL144" s="605"/>
      <c r="AM144" s="605"/>
      <c r="AN144" s="605"/>
      <c r="AO144" s="605"/>
      <c r="AP144" s="605" t="s">
        <v>264</v>
      </c>
      <c r="AQ144" s="605"/>
      <c r="AR144" s="605"/>
      <c r="AS144" s="605"/>
      <c r="AT144" s="605"/>
      <c r="AU144" s="605"/>
      <c r="AV144" s="605"/>
      <c r="AW144" s="605" t="s">
        <v>22</v>
      </c>
      <c r="AX144" s="605"/>
      <c r="AY144" s="605"/>
      <c r="AZ144" s="605"/>
      <c r="BA144" s="605"/>
      <c r="BB144" s="605"/>
      <c r="BC144" s="605"/>
      <c r="BD144" s="605"/>
      <c r="BI144" s="137"/>
    </row>
    <row r="145" spans="2:74" ht="12.75" hidden="1" customHeight="1" x14ac:dyDescent="0.2">
      <c r="B145" s="604"/>
      <c r="C145" s="605"/>
      <c r="D145" s="605"/>
      <c r="E145" s="605"/>
      <c r="F145" s="605"/>
      <c r="G145" s="605"/>
      <c r="H145" s="605"/>
      <c r="I145" s="605"/>
      <c r="J145" s="605"/>
      <c r="K145" s="605"/>
      <c r="L145" s="605"/>
      <c r="M145" s="605"/>
      <c r="N145" s="605"/>
      <c r="O145" s="605"/>
      <c r="P145" s="605"/>
      <c r="Q145" s="605"/>
      <c r="R145" s="605"/>
      <c r="S145" s="605"/>
      <c r="T145" s="605"/>
      <c r="U145" s="605"/>
      <c r="V145" s="605"/>
      <c r="W145" s="605"/>
      <c r="X145" s="605"/>
      <c r="Y145" s="605"/>
      <c r="Z145" s="605"/>
      <c r="AA145" s="605"/>
      <c r="AB145" s="605"/>
      <c r="AC145" s="605"/>
      <c r="AD145" s="605"/>
      <c r="AE145" s="605"/>
      <c r="AF145" s="605"/>
      <c r="AG145" s="605"/>
      <c r="AH145" s="605"/>
      <c r="AI145" s="605"/>
      <c r="AJ145" s="605"/>
      <c r="AK145" s="605"/>
      <c r="AL145" s="605"/>
      <c r="AM145" s="605"/>
      <c r="AN145" s="605"/>
      <c r="AO145" s="605"/>
      <c r="AP145" s="605"/>
      <c r="AQ145" s="605"/>
      <c r="AR145" s="605"/>
      <c r="AS145" s="605"/>
      <c r="AT145" s="605"/>
      <c r="AU145" s="605"/>
      <c r="AV145" s="605"/>
      <c r="AW145" s="605"/>
      <c r="AX145" s="605"/>
      <c r="AY145" s="605"/>
      <c r="AZ145" s="605"/>
      <c r="BA145" s="605"/>
      <c r="BB145" s="605"/>
      <c r="BC145" s="605"/>
      <c r="BD145" s="605"/>
      <c r="BI145" s="137"/>
      <c r="BM145" s="124"/>
      <c r="BN145" s="124"/>
      <c r="BO145" s="124"/>
      <c r="BP145" s="124"/>
      <c r="BQ145" s="124"/>
      <c r="BR145" s="124"/>
      <c r="BS145" s="124"/>
      <c r="BT145" s="124"/>
      <c r="BU145" s="124"/>
      <c r="BV145" s="124"/>
    </row>
    <row r="146" spans="2:74" ht="12.75" hidden="1" customHeight="1" x14ac:dyDescent="0.2">
      <c r="B146" s="604"/>
      <c r="C146" s="605"/>
      <c r="D146" s="605"/>
      <c r="E146" s="605"/>
      <c r="F146" s="605"/>
      <c r="G146" s="605"/>
      <c r="H146" s="605"/>
      <c r="I146" s="605"/>
      <c r="J146" s="605"/>
      <c r="K146" s="605"/>
      <c r="L146" s="605"/>
      <c r="M146" s="605"/>
      <c r="N146" s="605"/>
      <c r="O146" s="605"/>
      <c r="P146" s="605"/>
      <c r="Q146" s="605"/>
      <c r="R146" s="605"/>
      <c r="S146" s="605"/>
      <c r="T146" s="605"/>
      <c r="U146" s="605"/>
      <c r="V146" s="605"/>
      <c r="W146" s="605"/>
      <c r="X146" s="605"/>
      <c r="Y146" s="605"/>
      <c r="Z146" s="605"/>
      <c r="AA146" s="605"/>
      <c r="AB146" s="605"/>
      <c r="AC146" s="605"/>
      <c r="AD146" s="605"/>
      <c r="AE146" s="605"/>
      <c r="AF146" s="605"/>
      <c r="AG146" s="605"/>
      <c r="AH146" s="605"/>
      <c r="AI146" s="605"/>
      <c r="AJ146" s="605"/>
      <c r="AK146" s="605"/>
      <c r="AL146" s="605"/>
      <c r="AM146" s="605"/>
      <c r="AN146" s="605"/>
      <c r="AO146" s="605"/>
      <c r="AP146" s="605"/>
      <c r="AQ146" s="605"/>
      <c r="AR146" s="605"/>
      <c r="AS146" s="605"/>
      <c r="AT146" s="605"/>
      <c r="AU146" s="605"/>
      <c r="AV146" s="605"/>
      <c r="AW146" s="605"/>
      <c r="AX146" s="605"/>
      <c r="AY146" s="605"/>
      <c r="AZ146" s="605"/>
      <c r="BA146" s="605"/>
      <c r="BB146" s="605"/>
      <c r="BC146" s="605"/>
      <c r="BD146" s="605"/>
      <c r="BI146" s="137"/>
      <c r="BM146" s="124"/>
      <c r="BN146" s="124"/>
      <c r="BO146" s="124"/>
      <c r="BP146" s="124"/>
      <c r="BQ146" s="124"/>
      <c r="BR146" s="124"/>
      <c r="BS146" s="124"/>
      <c r="BT146" s="124"/>
      <c r="BU146" s="124"/>
      <c r="BV146" s="124"/>
    </row>
    <row r="147" spans="2:74" ht="12.75" hidden="1" customHeight="1" x14ac:dyDescent="0.2">
      <c r="B147" s="604"/>
      <c r="C147" s="605"/>
      <c r="D147" s="605"/>
      <c r="E147" s="605"/>
      <c r="F147" s="605"/>
      <c r="G147" s="605"/>
      <c r="H147" s="605"/>
      <c r="I147" s="605"/>
      <c r="J147" s="605"/>
      <c r="K147" s="605"/>
      <c r="L147" s="605"/>
      <c r="M147" s="605"/>
      <c r="N147" s="605"/>
      <c r="O147" s="605"/>
      <c r="P147" s="605"/>
      <c r="Q147" s="605"/>
      <c r="R147" s="605"/>
      <c r="S147" s="605"/>
      <c r="T147" s="605"/>
      <c r="U147" s="605"/>
      <c r="V147" s="605"/>
      <c r="W147" s="605"/>
      <c r="X147" s="605"/>
      <c r="Y147" s="605"/>
      <c r="Z147" s="605"/>
      <c r="AA147" s="605"/>
      <c r="AB147" s="605"/>
      <c r="AC147" s="605"/>
      <c r="AD147" s="605"/>
      <c r="AE147" s="605"/>
      <c r="AF147" s="605"/>
      <c r="AG147" s="605"/>
      <c r="AH147" s="605"/>
      <c r="AI147" s="605"/>
      <c r="AJ147" s="605"/>
      <c r="AK147" s="605"/>
      <c r="AL147" s="605"/>
      <c r="AM147" s="605"/>
      <c r="AN147" s="605"/>
      <c r="AO147" s="605"/>
      <c r="AP147" s="605"/>
      <c r="AQ147" s="605"/>
      <c r="AR147" s="605"/>
      <c r="AS147" s="605"/>
      <c r="AT147" s="605"/>
      <c r="AU147" s="605"/>
      <c r="AV147" s="605"/>
      <c r="AW147" s="605"/>
      <c r="AX147" s="605"/>
      <c r="AY147" s="605"/>
      <c r="AZ147" s="605"/>
      <c r="BA147" s="605"/>
      <c r="BB147" s="605"/>
      <c r="BC147" s="605"/>
      <c r="BD147" s="605"/>
      <c r="BI147" s="137"/>
      <c r="BM147" s="124"/>
      <c r="BN147" s="124"/>
      <c r="BO147" s="124"/>
      <c r="BP147" s="124"/>
      <c r="BQ147" s="124"/>
      <c r="BR147" s="124"/>
      <c r="BS147" s="124"/>
      <c r="BT147" s="124"/>
      <c r="BU147" s="124"/>
      <c r="BV147" s="124"/>
    </row>
    <row r="148" spans="2:74" ht="12.75" hidden="1" customHeight="1" x14ac:dyDescent="0.2">
      <c r="B148" s="604"/>
      <c r="C148" s="605"/>
      <c r="D148" s="605"/>
      <c r="E148" s="605"/>
      <c r="F148" s="605"/>
      <c r="G148" s="605"/>
      <c r="H148" s="605"/>
      <c r="I148" s="605"/>
      <c r="J148" s="605"/>
      <c r="K148" s="605"/>
      <c r="L148" s="605"/>
      <c r="M148" s="605"/>
      <c r="N148" s="605"/>
      <c r="O148" s="605"/>
      <c r="P148" s="605"/>
      <c r="Q148" s="605"/>
      <c r="R148" s="605"/>
      <c r="S148" s="605"/>
      <c r="T148" s="605"/>
      <c r="U148" s="605"/>
      <c r="V148" s="605"/>
      <c r="W148" s="605"/>
      <c r="X148" s="605"/>
      <c r="Y148" s="605"/>
      <c r="Z148" s="605"/>
      <c r="AA148" s="605"/>
      <c r="AB148" s="605"/>
      <c r="AC148" s="605"/>
      <c r="AD148" s="605"/>
      <c r="AE148" s="605"/>
      <c r="AF148" s="605"/>
      <c r="AG148" s="605"/>
      <c r="AH148" s="605"/>
      <c r="AI148" s="605"/>
      <c r="AJ148" s="605"/>
      <c r="AK148" s="605"/>
      <c r="AL148" s="605"/>
      <c r="AM148" s="605"/>
      <c r="AN148" s="605"/>
      <c r="AO148" s="605"/>
      <c r="AP148" s="605"/>
      <c r="AQ148" s="605"/>
      <c r="AR148" s="605"/>
      <c r="AS148" s="605"/>
      <c r="AT148" s="605"/>
      <c r="AU148" s="605"/>
      <c r="AV148" s="605"/>
      <c r="AW148" s="605"/>
      <c r="AX148" s="605"/>
      <c r="AY148" s="605"/>
      <c r="AZ148" s="605"/>
      <c r="BA148" s="605"/>
      <c r="BB148" s="605"/>
      <c r="BC148" s="605"/>
      <c r="BD148" s="605"/>
      <c r="BI148" s="137"/>
      <c r="BM148" s="124"/>
      <c r="BN148" s="124"/>
      <c r="BO148" s="124"/>
      <c r="BP148" s="124"/>
      <c r="BQ148" s="124"/>
      <c r="BR148" s="124"/>
      <c r="BS148" s="124"/>
      <c r="BT148" s="124"/>
      <c r="BU148" s="124"/>
      <c r="BV148" s="124"/>
    </row>
    <row r="149" spans="2:74" ht="12.75" hidden="1" customHeight="1" x14ac:dyDescent="0.2">
      <c r="B149" s="604"/>
      <c r="C149" s="605"/>
      <c r="D149" s="605"/>
      <c r="E149" s="605"/>
      <c r="F149" s="605"/>
      <c r="G149" s="605"/>
      <c r="H149" s="605"/>
      <c r="I149" s="605"/>
      <c r="J149" s="605"/>
      <c r="K149" s="605"/>
      <c r="L149" s="605"/>
      <c r="M149" s="605"/>
      <c r="N149" s="605"/>
      <c r="O149" s="605"/>
      <c r="P149" s="605"/>
      <c r="Q149" s="605"/>
      <c r="R149" s="605"/>
      <c r="S149" s="605"/>
      <c r="T149" s="605"/>
      <c r="U149" s="605"/>
      <c r="V149" s="605"/>
      <c r="W149" s="605"/>
      <c r="X149" s="605"/>
      <c r="Y149" s="605"/>
      <c r="Z149" s="605"/>
      <c r="AA149" s="605"/>
      <c r="AB149" s="605"/>
      <c r="AC149" s="605"/>
      <c r="AD149" s="605"/>
      <c r="AE149" s="605"/>
      <c r="AF149" s="605"/>
      <c r="AG149" s="605"/>
      <c r="AH149" s="605"/>
      <c r="AI149" s="605"/>
      <c r="AJ149" s="605"/>
      <c r="AK149" s="605"/>
      <c r="AL149" s="605"/>
      <c r="AM149" s="605"/>
      <c r="AN149" s="605"/>
      <c r="AO149" s="605"/>
      <c r="AP149" s="605"/>
      <c r="AQ149" s="605"/>
      <c r="AR149" s="605"/>
      <c r="AS149" s="605"/>
      <c r="AT149" s="605"/>
      <c r="AU149" s="605"/>
      <c r="AV149" s="605"/>
      <c r="AW149" s="605"/>
      <c r="AX149" s="605"/>
      <c r="AY149" s="605"/>
      <c r="AZ149" s="605"/>
      <c r="BA149" s="605"/>
      <c r="BB149" s="605"/>
      <c r="BC149" s="605"/>
      <c r="BD149" s="605"/>
      <c r="BI149" s="137"/>
      <c r="BM149" s="124"/>
      <c r="BN149" s="124"/>
      <c r="BO149" s="124"/>
      <c r="BP149" s="124"/>
      <c r="BQ149" s="124"/>
      <c r="BR149" s="124"/>
      <c r="BS149" s="124"/>
      <c r="BT149" s="124"/>
      <c r="BU149" s="124"/>
      <c r="BV149" s="124"/>
    </row>
    <row r="150" spans="2:74" ht="12.75" hidden="1" customHeight="1" x14ac:dyDescent="0.2">
      <c r="B150" s="604"/>
      <c r="C150" s="605"/>
      <c r="D150" s="605"/>
      <c r="E150" s="605"/>
      <c r="F150" s="605"/>
      <c r="G150" s="605"/>
      <c r="H150" s="605"/>
      <c r="I150" s="605"/>
      <c r="J150" s="605"/>
      <c r="K150" s="605"/>
      <c r="L150" s="605"/>
      <c r="M150" s="605"/>
      <c r="N150" s="605"/>
      <c r="O150" s="605"/>
      <c r="P150" s="605"/>
      <c r="Q150" s="605"/>
      <c r="R150" s="605"/>
      <c r="S150" s="605"/>
      <c r="T150" s="605"/>
      <c r="U150" s="605"/>
      <c r="V150" s="605"/>
      <c r="W150" s="605"/>
      <c r="X150" s="605"/>
      <c r="Y150" s="605"/>
      <c r="Z150" s="605"/>
      <c r="AA150" s="605"/>
      <c r="AB150" s="605"/>
      <c r="AC150" s="605"/>
      <c r="AD150" s="605"/>
      <c r="AE150" s="605"/>
      <c r="AF150" s="605"/>
      <c r="AG150" s="605"/>
      <c r="AH150" s="605"/>
      <c r="AI150" s="605"/>
      <c r="AJ150" s="605"/>
      <c r="AK150" s="605"/>
      <c r="AL150" s="605"/>
      <c r="AM150" s="605"/>
      <c r="AN150" s="605"/>
      <c r="AO150" s="605"/>
      <c r="AP150" s="605"/>
      <c r="AQ150" s="605"/>
      <c r="AR150" s="605"/>
      <c r="AS150" s="605"/>
      <c r="AT150" s="605"/>
      <c r="AU150" s="605"/>
      <c r="AV150" s="605"/>
      <c r="AW150" s="605"/>
      <c r="AX150" s="605"/>
      <c r="AY150" s="605"/>
      <c r="AZ150" s="605"/>
      <c r="BA150" s="605"/>
      <c r="BB150" s="605"/>
      <c r="BC150" s="605"/>
      <c r="BD150" s="605"/>
      <c r="BI150" s="137"/>
      <c r="BM150" s="124"/>
      <c r="BN150" s="124"/>
      <c r="BO150" s="124"/>
      <c r="BP150" s="124"/>
      <c r="BQ150" s="124"/>
      <c r="BR150" s="124"/>
      <c r="BS150" s="124"/>
      <c r="BT150" s="124"/>
      <c r="BU150" s="124"/>
      <c r="BV150" s="124"/>
    </row>
    <row r="151" spans="2:74" ht="12.75" hidden="1" customHeight="1" x14ac:dyDescent="0.2">
      <c r="B151" s="604"/>
      <c r="C151" s="605"/>
      <c r="D151" s="605"/>
      <c r="E151" s="605"/>
      <c r="F151" s="605"/>
      <c r="G151" s="605"/>
      <c r="H151" s="605"/>
      <c r="I151" s="605"/>
      <c r="J151" s="605"/>
      <c r="K151" s="605"/>
      <c r="L151" s="605"/>
      <c r="M151" s="605"/>
      <c r="N151" s="605"/>
      <c r="O151" s="605"/>
      <c r="P151" s="605"/>
      <c r="Q151" s="605"/>
      <c r="R151" s="605"/>
      <c r="S151" s="605"/>
      <c r="T151" s="605"/>
      <c r="U151" s="605"/>
      <c r="V151" s="605"/>
      <c r="W151" s="605"/>
      <c r="X151" s="605"/>
      <c r="Y151" s="605"/>
      <c r="Z151" s="605"/>
      <c r="AA151" s="605"/>
      <c r="AB151" s="605"/>
      <c r="AC151" s="605"/>
      <c r="AD151" s="605"/>
      <c r="AE151" s="605"/>
      <c r="AF151" s="605"/>
      <c r="AG151" s="605"/>
      <c r="AH151" s="605"/>
      <c r="AI151" s="605"/>
      <c r="AJ151" s="605"/>
      <c r="AK151" s="605"/>
      <c r="AL151" s="605"/>
      <c r="AM151" s="605"/>
      <c r="AN151" s="605"/>
      <c r="AO151" s="605"/>
      <c r="AP151" s="605"/>
      <c r="AQ151" s="605"/>
      <c r="AR151" s="605"/>
      <c r="AS151" s="605"/>
      <c r="AT151" s="605"/>
      <c r="AU151" s="605"/>
      <c r="AV151" s="605"/>
      <c r="AW151" s="605"/>
      <c r="AX151" s="605"/>
      <c r="AY151" s="605"/>
      <c r="AZ151" s="605"/>
      <c r="BA151" s="605"/>
      <c r="BB151" s="605"/>
      <c r="BC151" s="605"/>
      <c r="BD151" s="605"/>
      <c r="BI151" s="137"/>
      <c r="BM151" s="124"/>
      <c r="BN151" s="124"/>
      <c r="BO151" s="124"/>
      <c r="BP151" s="124"/>
      <c r="BQ151" s="124"/>
      <c r="BR151" s="124"/>
      <c r="BS151" s="124"/>
      <c r="BT151" s="124"/>
      <c r="BU151" s="124"/>
      <c r="BV151" s="124"/>
    </row>
    <row r="152" spans="2:74" ht="14.25" hidden="1" customHeight="1" x14ac:dyDescent="0.2">
      <c r="B152" s="606"/>
      <c r="C152" s="607"/>
      <c r="D152" s="607"/>
      <c r="E152" s="607"/>
      <c r="F152" s="607"/>
      <c r="G152" s="607"/>
      <c r="H152" s="607"/>
      <c r="I152" s="607"/>
      <c r="J152" s="607"/>
      <c r="K152" s="607"/>
      <c r="L152" s="607"/>
      <c r="M152" s="607"/>
      <c r="N152" s="607"/>
      <c r="O152" s="607"/>
      <c r="P152" s="607"/>
      <c r="Q152" s="607"/>
      <c r="R152" s="607"/>
      <c r="S152" s="607"/>
      <c r="T152" s="607"/>
      <c r="U152" s="607"/>
      <c r="V152" s="607"/>
      <c r="W152" s="607"/>
      <c r="X152" s="607"/>
      <c r="Y152" s="607"/>
      <c r="Z152" s="607"/>
      <c r="AA152" s="607"/>
      <c r="AB152" s="607"/>
      <c r="AC152" s="607"/>
      <c r="AD152" s="607"/>
      <c r="AE152" s="607"/>
      <c r="AF152" s="607"/>
      <c r="AG152" s="607"/>
      <c r="AH152" s="607"/>
      <c r="AI152" s="607"/>
      <c r="AJ152" s="607"/>
      <c r="AK152" s="607"/>
      <c r="AL152" s="607"/>
      <c r="AM152" s="607"/>
      <c r="AN152" s="607"/>
      <c r="AO152" s="607"/>
      <c r="AP152" s="607"/>
      <c r="AQ152" s="607"/>
      <c r="AR152" s="607"/>
      <c r="AS152" s="607"/>
      <c r="AT152" s="607"/>
      <c r="AU152" s="607"/>
      <c r="AV152" s="607"/>
      <c r="AW152" s="607"/>
      <c r="AX152" s="607"/>
      <c r="AY152" s="607"/>
      <c r="AZ152" s="607"/>
      <c r="BA152" s="607"/>
      <c r="BB152" s="607"/>
      <c r="BC152" s="607"/>
      <c r="BD152" s="608"/>
      <c r="BI152" s="137"/>
      <c r="BM152" s="124"/>
      <c r="BN152" s="124"/>
      <c r="BO152" s="124"/>
      <c r="BP152" s="124"/>
      <c r="BQ152" s="124"/>
      <c r="BR152" s="124"/>
      <c r="BS152" s="124"/>
      <c r="BT152" s="124"/>
      <c r="BU152" s="124"/>
      <c r="BV152" s="124"/>
    </row>
    <row r="153" spans="2:74" ht="21.6" customHeight="1" x14ac:dyDescent="0.2">
      <c r="B153" s="609" t="s">
        <v>20</v>
      </c>
      <c r="C153" s="610"/>
      <c r="D153" s="610"/>
      <c r="E153" s="610"/>
      <c r="F153" s="610"/>
      <c r="G153" s="610"/>
      <c r="H153" s="610"/>
      <c r="I153" s="610"/>
      <c r="J153" s="610"/>
      <c r="K153" s="610"/>
      <c r="L153" s="610"/>
      <c r="M153" s="610"/>
      <c r="N153" s="610"/>
      <c r="O153" s="610"/>
      <c r="P153" s="610"/>
      <c r="Q153" s="610"/>
      <c r="R153" s="610"/>
      <c r="S153" s="610"/>
      <c r="T153" s="610"/>
      <c r="U153" s="610"/>
      <c r="V153" s="610"/>
      <c r="W153" s="610"/>
      <c r="X153" s="610"/>
      <c r="Y153" s="610"/>
      <c r="Z153" s="610"/>
      <c r="AA153" s="610"/>
      <c r="AB153" s="610"/>
      <c r="AC153" s="610"/>
      <c r="AD153" s="610"/>
      <c r="AE153" s="610"/>
      <c r="AF153" s="610"/>
      <c r="AG153" s="610"/>
      <c r="AH153" s="610"/>
      <c r="AI153" s="610"/>
      <c r="AJ153" s="610"/>
      <c r="AK153" s="610"/>
      <c r="AL153" s="610"/>
      <c r="AM153" s="610"/>
      <c r="AN153" s="610"/>
      <c r="AO153" s="610"/>
      <c r="AP153" s="610"/>
      <c r="AQ153" s="610"/>
      <c r="AR153" s="610"/>
      <c r="AS153" s="610"/>
      <c r="AT153" s="610"/>
      <c r="AU153" s="610"/>
      <c r="AV153" s="610"/>
      <c r="AW153" s="610"/>
      <c r="AX153" s="610"/>
      <c r="AY153" s="610"/>
      <c r="AZ153" s="610"/>
      <c r="BA153" s="610"/>
      <c r="BB153" s="610"/>
      <c r="BC153" s="610"/>
      <c r="BD153" s="611"/>
      <c r="BI153" s="137"/>
      <c r="BM153" s="124"/>
      <c r="BN153" s="124"/>
      <c r="BO153" s="124"/>
      <c r="BP153" s="124"/>
      <c r="BQ153" s="124"/>
      <c r="BR153" s="124"/>
      <c r="BS153" s="124"/>
      <c r="BT153" s="124"/>
      <c r="BU153" s="124"/>
      <c r="BV153" s="124"/>
    </row>
    <row r="154" spans="2:74" ht="24" customHeight="1" x14ac:dyDescent="0.2">
      <c r="B154" s="191"/>
      <c r="C154" s="600" t="s">
        <v>265</v>
      </c>
      <c r="D154" s="612"/>
      <c r="E154" s="612"/>
      <c r="F154" s="612"/>
      <c r="G154" s="612"/>
      <c r="H154" s="612"/>
      <c r="I154" s="612"/>
      <c r="J154" s="612"/>
      <c r="K154" s="612"/>
      <c r="L154" s="612"/>
      <c r="M154" s="612"/>
      <c r="N154" s="612"/>
      <c r="O154" s="612"/>
      <c r="P154" s="612"/>
      <c r="Q154" s="612"/>
      <c r="R154" s="612"/>
      <c r="S154" s="612"/>
      <c r="T154" s="612"/>
      <c r="U154" s="612"/>
      <c r="V154" s="612"/>
      <c r="W154" s="612"/>
      <c r="X154" s="612"/>
      <c r="Y154" s="612"/>
      <c r="Z154" s="612"/>
      <c r="AA154" s="612"/>
      <c r="AB154" s="612"/>
      <c r="AC154" s="612"/>
      <c r="AD154" s="612"/>
      <c r="AE154" s="612"/>
      <c r="AF154" s="612"/>
      <c r="AG154" s="612"/>
      <c r="AH154" s="612"/>
      <c r="AI154" s="612"/>
      <c r="AJ154" s="612"/>
      <c r="AK154" s="612"/>
      <c r="AL154" s="613"/>
      <c r="AM154" s="614" t="s">
        <v>200</v>
      </c>
      <c r="AN154" s="615"/>
      <c r="AO154" s="615"/>
      <c r="AP154" s="615"/>
      <c r="AQ154" s="615"/>
      <c r="AR154" s="615"/>
      <c r="AS154" s="615"/>
      <c r="AT154" s="615"/>
      <c r="AU154" s="615"/>
      <c r="AV154" s="615"/>
      <c r="AW154" s="615"/>
      <c r="AX154" s="615"/>
      <c r="AY154" s="615"/>
      <c r="AZ154" s="615"/>
      <c r="BA154" s="615"/>
      <c r="BB154" s="615"/>
      <c r="BC154" s="616"/>
      <c r="BD154" s="192"/>
      <c r="BF154" s="145" t="s">
        <v>200</v>
      </c>
      <c r="BG154" s="146" t="s">
        <v>266</v>
      </c>
      <c r="BH154" s="146" t="s">
        <v>267</v>
      </c>
      <c r="BI154" s="137"/>
      <c r="BM154" s="124"/>
      <c r="BN154" s="124"/>
      <c r="BO154" s="124"/>
      <c r="BP154" s="124"/>
      <c r="BQ154" s="124"/>
      <c r="BR154" s="124"/>
      <c r="BS154" s="124"/>
      <c r="BT154" s="124"/>
      <c r="BU154" s="124"/>
      <c r="BV154" s="124"/>
    </row>
    <row r="155" spans="2:74" ht="12.75" customHeight="1" x14ac:dyDescent="0.2">
      <c r="B155" s="589"/>
      <c r="C155" s="590"/>
      <c r="D155" s="590"/>
      <c r="E155" s="590"/>
      <c r="F155" s="590"/>
      <c r="G155" s="590"/>
      <c r="H155" s="590"/>
      <c r="I155" s="590"/>
      <c r="J155" s="590"/>
      <c r="K155" s="590"/>
      <c r="L155" s="590"/>
      <c r="M155" s="590"/>
      <c r="N155" s="590"/>
      <c r="O155" s="590"/>
      <c r="P155" s="590"/>
      <c r="Q155" s="590"/>
      <c r="R155" s="590"/>
      <c r="S155" s="590"/>
      <c r="T155" s="590"/>
      <c r="U155" s="590"/>
      <c r="V155" s="590"/>
      <c r="W155" s="590"/>
      <c r="X155" s="590"/>
      <c r="Y155" s="590"/>
      <c r="Z155" s="590"/>
      <c r="AA155" s="590"/>
      <c r="AB155" s="590"/>
      <c r="AC155" s="590"/>
      <c r="AD155" s="590"/>
      <c r="AE155" s="590"/>
      <c r="AF155" s="590"/>
      <c r="AG155" s="590"/>
      <c r="AH155" s="590"/>
      <c r="AI155" s="590"/>
      <c r="AJ155" s="590"/>
      <c r="AK155" s="590"/>
      <c r="AL155" s="590"/>
      <c r="AM155" s="590"/>
      <c r="AN155" s="590"/>
      <c r="AO155" s="590"/>
      <c r="AP155" s="590"/>
      <c r="AQ155" s="590"/>
      <c r="AR155" s="590"/>
      <c r="AS155" s="590"/>
      <c r="AT155" s="590"/>
      <c r="AU155" s="590"/>
      <c r="AV155" s="590"/>
      <c r="AW155" s="590"/>
      <c r="AX155" s="590"/>
      <c r="AY155" s="590"/>
      <c r="AZ155" s="590"/>
      <c r="BA155" s="590"/>
      <c r="BB155" s="590"/>
      <c r="BC155" s="590"/>
      <c r="BD155" s="591"/>
      <c r="BI155" s="137"/>
      <c r="BM155" s="124"/>
      <c r="BN155" s="124"/>
      <c r="BO155" s="124"/>
      <c r="BP155" s="124"/>
      <c r="BQ155" s="124"/>
      <c r="BR155" s="124"/>
      <c r="BS155" s="124"/>
      <c r="BT155" s="124"/>
      <c r="BU155" s="124"/>
      <c r="BV155" s="124"/>
    </row>
    <row r="156" spans="2:74" ht="18" customHeight="1" x14ac:dyDescent="0.2">
      <c r="B156" s="592"/>
      <c r="C156" s="594" t="s">
        <v>38</v>
      </c>
      <c r="D156" s="594"/>
      <c r="E156" s="594"/>
      <c r="F156" s="594"/>
      <c r="G156" s="594"/>
      <c r="H156" s="594"/>
      <c r="I156" s="594"/>
      <c r="J156" s="594"/>
      <c r="K156" s="594"/>
      <c r="L156" s="594"/>
      <c r="M156" s="594"/>
      <c r="N156" s="594"/>
      <c r="O156" s="594"/>
      <c r="P156" s="594"/>
      <c r="Q156" s="594"/>
      <c r="R156" s="594"/>
      <c r="S156" s="594"/>
      <c r="T156" s="594"/>
      <c r="U156" s="594"/>
      <c r="V156" s="594"/>
      <c r="W156" s="594"/>
      <c r="X156" s="594"/>
      <c r="Y156" s="594"/>
      <c r="Z156" s="594"/>
      <c r="AA156" s="594"/>
      <c r="AB156" s="594"/>
      <c r="AC156" s="594"/>
      <c r="AD156" s="594"/>
      <c r="AE156" s="594"/>
      <c r="AF156" s="594"/>
      <c r="AG156" s="594"/>
      <c r="AH156" s="594"/>
      <c r="AI156" s="594"/>
      <c r="AJ156" s="594"/>
      <c r="AK156" s="594"/>
      <c r="AL156" s="594"/>
      <c r="AM156" s="594"/>
      <c r="AN156" s="594"/>
      <c r="AO156" s="594"/>
      <c r="AP156" s="594"/>
      <c r="AQ156" s="594"/>
      <c r="AR156" s="594"/>
      <c r="AS156" s="594"/>
      <c r="AT156" s="594"/>
      <c r="AU156" s="594"/>
      <c r="AV156" s="594"/>
      <c r="AW156" s="594"/>
      <c r="AX156" s="594"/>
      <c r="AY156" s="594"/>
      <c r="AZ156" s="594"/>
      <c r="BA156" s="594"/>
      <c r="BB156" s="594"/>
      <c r="BC156" s="594"/>
      <c r="BD156" s="595"/>
      <c r="BI156" s="137"/>
      <c r="BM156" s="124"/>
      <c r="BN156" s="124"/>
      <c r="BO156" s="124"/>
      <c r="BP156" s="124"/>
      <c r="BQ156" s="124"/>
      <c r="BR156" s="124"/>
      <c r="BS156" s="124"/>
      <c r="BT156" s="124"/>
      <c r="BU156" s="124"/>
      <c r="BV156" s="124"/>
    </row>
    <row r="157" spans="2:74" ht="30" customHeight="1" x14ac:dyDescent="0.2">
      <c r="B157" s="592"/>
      <c r="C157" s="597" t="s">
        <v>21</v>
      </c>
      <c r="D157" s="598"/>
      <c r="E157" s="598"/>
      <c r="F157" s="598"/>
      <c r="G157" s="598"/>
      <c r="H157" s="598"/>
      <c r="I157" s="598"/>
      <c r="J157" s="598"/>
      <c r="K157" s="599"/>
      <c r="L157" s="600" t="s">
        <v>19</v>
      </c>
      <c r="M157" s="601"/>
      <c r="N157" s="601"/>
      <c r="O157" s="601"/>
      <c r="P157" s="601"/>
      <c r="Q157" s="601"/>
      <c r="R157" s="601"/>
      <c r="S157" s="601"/>
      <c r="T157" s="601"/>
      <c r="U157" s="601"/>
      <c r="V157" s="601"/>
      <c r="W157" s="601"/>
      <c r="X157" s="601"/>
      <c r="Y157" s="601"/>
      <c r="Z157" s="601"/>
      <c r="AA157" s="602"/>
      <c r="AB157" s="603" t="s">
        <v>268</v>
      </c>
      <c r="AC157" s="598"/>
      <c r="AD157" s="598"/>
      <c r="AE157" s="598"/>
      <c r="AF157" s="598"/>
      <c r="AG157" s="598"/>
      <c r="AH157" s="599"/>
      <c r="AI157" s="603" t="s">
        <v>263</v>
      </c>
      <c r="AJ157" s="598"/>
      <c r="AK157" s="598"/>
      <c r="AL157" s="598"/>
      <c r="AM157" s="598"/>
      <c r="AN157" s="598"/>
      <c r="AO157" s="599"/>
      <c r="AP157" s="603" t="s">
        <v>264</v>
      </c>
      <c r="AQ157" s="598"/>
      <c r="AR157" s="598"/>
      <c r="AS157" s="598"/>
      <c r="AT157" s="598"/>
      <c r="AU157" s="598"/>
      <c r="AV157" s="599"/>
      <c r="AW157" s="603" t="s">
        <v>22</v>
      </c>
      <c r="AX157" s="598"/>
      <c r="AY157" s="598"/>
      <c r="AZ157" s="598"/>
      <c r="BA157" s="598"/>
      <c r="BB157" s="598"/>
      <c r="BC157" s="599"/>
      <c r="BD157" s="595"/>
      <c r="BI157" s="137"/>
      <c r="BM157" s="124"/>
      <c r="BN157" s="124"/>
      <c r="BO157" s="124"/>
      <c r="BP157" s="124"/>
      <c r="BQ157" s="124"/>
      <c r="BR157" s="124"/>
      <c r="BS157" s="124"/>
      <c r="BT157" s="124"/>
      <c r="BU157" s="124"/>
      <c r="BV157" s="124"/>
    </row>
    <row r="158" spans="2:74" ht="23.25" customHeight="1" x14ac:dyDescent="0.2">
      <c r="B158" s="592"/>
      <c r="C158" s="584"/>
      <c r="D158" s="584"/>
      <c r="E158" s="584"/>
      <c r="F158" s="584"/>
      <c r="G158" s="584"/>
      <c r="H158" s="584"/>
      <c r="I158" s="584"/>
      <c r="J158" s="584"/>
      <c r="K158" s="584"/>
      <c r="L158" s="585"/>
      <c r="M158" s="586"/>
      <c r="N158" s="586"/>
      <c r="O158" s="586"/>
      <c r="P158" s="586"/>
      <c r="Q158" s="586"/>
      <c r="R158" s="586"/>
      <c r="S158" s="586"/>
      <c r="T158" s="586"/>
      <c r="U158" s="586"/>
      <c r="V158" s="586"/>
      <c r="W158" s="586"/>
      <c r="X158" s="586"/>
      <c r="Y158" s="586"/>
      <c r="Z158" s="586"/>
      <c r="AA158" s="587"/>
      <c r="AB158" s="588"/>
      <c r="AC158" s="588"/>
      <c r="AD158" s="588"/>
      <c r="AE158" s="588"/>
      <c r="AF158" s="588"/>
      <c r="AG158" s="588"/>
      <c r="AH158" s="588"/>
      <c r="AI158" s="584"/>
      <c r="AJ158" s="584"/>
      <c r="AK158" s="584"/>
      <c r="AL158" s="584"/>
      <c r="AM158" s="584"/>
      <c r="AN158" s="584"/>
      <c r="AO158" s="584"/>
      <c r="AP158" s="584"/>
      <c r="AQ158" s="584"/>
      <c r="AR158" s="584"/>
      <c r="AS158" s="584"/>
      <c r="AT158" s="584"/>
      <c r="AU158" s="584"/>
      <c r="AV158" s="584"/>
      <c r="AW158" s="584"/>
      <c r="AX158" s="584"/>
      <c r="AY158" s="584"/>
      <c r="AZ158" s="584"/>
      <c r="BA158" s="584"/>
      <c r="BB158" s="584"/>
      <c r="BC158" s="584"/>
      <c r="BD158" s="595"/>
      <c r="BI158" s="137"/>
      <c r="BM158" s="124"/>
      <c r="BN158" s="124"/>
      <c r="BO158" s="124"/>
      <c r="BP158" s="124"/>
      <c r="BQ158" s="124"/>
      <c r="BR158" s="124"/>
      <c r="BS158" s="124"/>
      <c r="BT158" s="124"/>
      <c r="BU158" s="124"/>
      <c r="BV158" s="124"/>
    </row>
    <row r="159" spans="2:74" ht="23.25" customHeight="1" x14ac:dyDescent="0.2">
      <c r="B159" s="592"/>
      <c r="C159" s="584"/>
      <c r="D159" s="584"/>
      <c r="E159" s="584"/>
      <c r="F159" s="584"/>
      <c r="G159" s="584"/>
      <c r="H159" s="584"/>
      <c r="I159" s="584"/>
      <c r="J159" s="584"/>
      <c r="K159" s="584"/>
      <c r="L159" s="585"/>
      <c r="M159" s="586"/>
      <c r="N159" s="586"/>
      <c r="O159" s="586"/>
      <c r="P159" s="586"/>
      <c r="Q159" s="586"/>
      <c r="R159" s="586"/>
      <c r="S159" s="586"/>
      <c r="T159" s="586"/>
      <c r="U159" s="586"/>
      <c r="V159" s="586"/>
      <c r="W159" s="586"/>
      <c r="X159" s="586"/>
      <c r="Y159" s="586"/>
      <c r="Z159" s="586"/>
      <c r="AA159" s="587"/>
      <c r="AB159" s="588"/>
      <c r="AC159" s="588"/>
      <c r="AD159" s="588"/>
      <c r="AE159" s="588"/>
      <c r="AF159" s="588"/>
      <c r="AG159" s="588"/>
      <c r="AH159" s="588"/>
      <c r="AI159" s="584"/>
      <c r="AJ159" s="584"/>
      <c r="AK159" s="584"/>
      <c r="AL159" s="584"/>
      <c r="AM159" s="584"/>
      <c r="AN159" s="584"/>
      <c r="AO159" s="584"/>
      <c r="AP159" s="584"/>
      <c r="AQ159" s="584"/>
      <c r="AR159" s="584"/>
      <c r="AS159" s="584"/>
      <c r="AT159" s="584"/>
      <c r="AU159" s="584"/>
      <c r="AV159" s="584"/>
      <c r="AW159" s="584"/>
      <c r="AX159" s="584"/>
      <c r="AY159" s="584"/>
      <c r="AZ159" s="584"/>
      <c r="BA159" s="584"/>
      <c r="BB159" s="584"/>
      <c r="BC159" s="584"/>
      <c r="BD159" s="595"/>
      <c r="BI159" s="137"/>
      <c r="BM159" s="124"/>
      <c r="BN159" s="124"/>
      <c r="BO159" s="124"/>
      <c r="BP159" s="124"/>
      <c r="BQ159" s="124"/>
      <c r="BR159" s="124"/>
      <c r="BS159" s="124"/>
      <c r="BT159" s="124"/>
      <c r="BU159" s="124"/>
      <c r="BV159" s="124"/>
    </row>
    <row r="160" spans="2:74" ht="23.25" customHeight="1" x14ac:dyDescent="0.2">
      <c r="B160" s="592"/>
      <c r="C160" s="584"/>
      <c r="D160" s="584"/>
      <c r="E160" s="584"/>
      <c r="F160" s="584"/>
      <c r="G160" s="584"/>
      <c r="H160" s="584"/>
      <c r="I160" s="584"/>
      <c r="J160" s="584"/>
      <c r="K160" s="584"/>
      <c r="L160" s="585"/>
      <c r="M160" s="586"/>
      <c r="N160" s="586"/>
      <c r="O160" s="586"/>
      <c r="P160" s="586"/>
      <c r="Q160" s="586"/>
      <c r="R160" s="586"/>
      <c r="S160" s="586"/>
      <c r="T160" s="586"/>
      <c r="U160" s="586"/>
      <c r="V160" s="586"/>
      <c r="W160" s="586"/>
      <c r="X160" s="586"/>
      <c r="Y160" s="586"/>
      <c r="Z160" s="586"/>
      <c r="AA160" s="587"/>
      <c r="AB160" s="588"/>
      <c r="AC160" s="588"/>
      <c r="AD160" s="588"/>
      <c r="AE160" s="588"/>
      <c r="AF160" s="588"/>
      <c r="AG160" s="588"/>
      <c r="AH160" s="588"/>
      <c r="AI160" s="584"/>
      <c r="AJ160" s="584"/>
      <c r="AK160" s="584"/>
      <c r="AL160" s="584"/>
      <c r="AM160" s="584"/>
      <c r="AN160" s="584"/>
      <c r="AO160" s="584"/>
      <c r="AP160" s="584"/>
      <c r="AQ160" s="584"/>
      <c r="AR160" s="584"/>
      <c r="AS160" s="584"/>
      <c r="AT160" s="584"/>
      <c r="AU160" s="584"/>
      <c r="AV160" s="584"/>
      <c r="AW160" s="584"/>
      <c r="AX160" s="584"/>
      <c r="AY160" s="584"/>
      <c r="AZ160" s="584"/>
      <c r="BA160" s="584"/>
      <c r="BB160" s="584"/>
      <c r="BC160" s="584"/>
      <c r="BD160" s="595"/>
      <c r="BI160" s="137"/>
      <c r="BM160" s="124"/>
      <c r="BN160" s="124"/>
      <c r="BO160" s="124"/>
      <c r="BP160" s="124"/>
      <c r="BQ160" s="124"/>
      <c r="BR160" s="124"/>
      <c r="BS160" s="124"/>
      <c r="BT160" s="124"/>
      <c r="BU160" s="124"/>
      <c r="BV160" s="124"/>
    </row>
    <row r="161" spans="1:74" ht="23.25" customHeight="1" x14ac:dyDescent="0.2">
      <c r="B161" s="592"/>
      <c r="C161" s="584"/>
      <c r="D161" s="584"/>
      <c r="E161" s="584"/>
      <c r="F161" s="584"/>
      <c r="G161" s="584"/>
      <c r="H161" s="584"/>
      <c r="I161" s="584"/>
      <c r="J161" s="584"/>
      <c r="K161" s="584"/>
      <c r="L161" s="585"/>
      <c r="M161" s="586"/>
      <c r="N161" s="586"/>
      <c r="O161" s="586"/>
      <c r="P161" s="586"/>
      <c r="Q161" s="586"/>
      <c r="R161" s="586"/>
      <c r="S161" s="586"/>
      <c r="T161" s="586"/>
      <c r="U161" s="586"/>
      <c r="V161" s="586"/>
      <c r="W161" s="586"/>
      <c r="X161" s="586"/>
      <c r="Y161" s="586"/>
      <c r="Z161" s="586"/>
      <c r="AA161" s="587"/>
      <c r="AB161" s="588"/>
      <c r="AC161" s="588"/>
      <c r="AD161" s="588"/>
      <c r="AE161" s="588"/>
      <c r="AF161" s="588"/>
      <c r="AG161" s="588"/>
      <c r="AH161" s="588"/>
      <c r="AI161" s="584"/>
      <c r="AJ161" s="584"/>
      <c r="AK161" s="584"/>
      <c r="AL161" s="584"/>
      <c r="AM161" s="584"/>
      <c r="AN161" s="584"/>
      <c r="AO161" s="584"/>
      <c r="AP161" s="584"/>
      <c r="AQ161" s="584"/>
      <c r="AR161" s="584"/>
      <c r="AS161" s="584"/>
      <c r="AT161" s="584"/>
      <c r="AU161" s="584"/>
      <c r="AV161" s="584"/>
      <c r="AW161" s="584"/>
      <c r="AX161" s="584"/>
      <c r="AY161" s="584"/>
      <c r="AZ161" s="584"/>
      <c r="BA161" s="584"/>
      <c r="BB161" s="584"/>
      <c r="BC161" s="584"/>
      <c r="BD161" s="595"/>
      <c r="BI161" s="137"/>
      <c r="BM161" s="124"/>
      <c r="BN161" s="124"/>
      <c r="BO161" s="124"/>
      <c r="BP161" s="124"/>
      <c r="BQ161" s="124"/>
      <c r="BR161" s="124"/>
      <c r="BS161" s="124"/>
      <c r="BT161" s="124"/>
      <c r="BU161" s="124"/>
      <c r="BV161" s="124"/>
    </row>
    <row r="162" spans="1:74" ht="23.25" customHeight="1" x14ac:dyDescent="0.2">
      <c r="B162" s="592"/>
      <c r="C162" s="584"/>
      <c r="D162" s="584"/>
      <c r="E162" s="584"/>
      <c r="F162" s="584"/>
      <c r="G162" s="584"/>
      <c r="H162" s="584"/>
      <c r="I162" s="584"/>
      <c r="J162" s="584"/>
      <c r="K162" s="584"/>
      <c r="L162" s="585"/>
      <c r="M162" s="586"/>
      <c r="N162" s="586"/>
      <c r="O162" s="586"/>
      <c r="P162" s="586"/>
      <c r="Q162" s="586"/>
      <c r="R162" s="586"/>
      <c r="S162" s="586"/>
      <c r="T162" s="586"/>
      <c r="U162" s="586"/>
      <c r="V162" s="586"/>
      <c r="W162" s="586"/>
      <c r="X162" s="586"/>
      <c r="Y162" s="586"/>
      <c r="Z162" s="586"/>
      <c r="AA162" s="587"/>
      <c r="AB162" s="588"/>
      <c r="AC162" s="588"/>
      <c r="AD162" s="588"/>
      <c r="AE162" s="588"/>
      <c r="AF162" s="588"/>
      <c r="AG162" s="588"/>
      <c r="AH162" s="588"/>
      <c r="AI162" s="584"/>
      <c r="AJ162" s="584"/>
      <c r="AK162" s="584"/>
      <c r="AL162" s="584"/>
      <c r="AM162" s="584"/>
      <c r="AN162" s="584"/>
      <c r="AO162" s="584"/>
      <c r="AP162" s="584"/>
      <c r="AQ162" s="584"/>
      <c r="AR162" s="584"/>
      <c r="AS162" s="584"/>
      <c r="AT162" s="584"/>
      <c r="AU162" s="584"/>
      <c r="AV162" s="584"/>
      <c r="AW162" s="584"/>
      <c r="AX162" s="584"/>
      <c r="AY162" s="584"/>
      <c r="AZ162" s="584"/>
      <c r="BA162" s="584"/>
      <c r="BB162" s="584"/>
      <c r="BC162" s="584"/>
      <c r="BD162" s="595"/>
      <c r="BI162" s="137"/>
      <c r="BM162" s="124"/>
      <c r="BN162" s="124"/>
      <c r="BO162" s="124"/>
      <c r="BP162" s="124"/>
      <c r="BQ162" s="124"/>
      <c r="BR162" s="124"/>
      <c r="BS162" s="124"/>
      <c r="BT162" s="124"/>
      <c r="BU162" s="124"/>
      <c r="BV162" s="124"/>
    </row>
    <row r="163" spans="1:74" ht="23.25" hidden="1" customHeight="1" x14ac:dyDescent="0.2">
      <c r="B163" s="592"/>
      <c r="C163" s="584"/>
      <c r="D163" s="584"/>
      <c r="E163" s="584"/>
      <c r="F163" s="584"/>
      <c r="G163" s="584"/>
      <c r="H163" s="584"/>
      <c r="I163" s="584"/>
      <c r="J163" s="584"/>
      <c r="K163" s="584"/>
      <c r="L163" s="585"/>
      <c r="M163" s="586"/>
      <c r="N163" s="586"/>
      <c r="O163" s="586"/>
      <c r="P163" s="586"/>
      <c r="Q163" s="586"/>
      <c r="R163" s="586"/>
      <c r="S163" s="586"/>
      <c r="T163" s="586"/>
      <c r="U163" s="586"/>
      <c r="V163" s="586"/>
      <c r="W163" s="586"/>
      <c r="X163" s="586"/>
      <c r="Y163" s="586"/>
      <c r="Z163" s="586"/>
      <c r="AA163" s="587"/>
      <c r="AB163" s="588"/>
      <c r="AC163" s="588"/>
      <c r="AD163" s="588"/>
      <c r="AE163" s="588"/>
      <c r="AF163" s="588"/>
      <c r="AG163" s="588"/>
      <c r="AH163" s="588"/>
      <c r="AI163" s="584"/>
      <c r="AJ163" s="584"/>
      <c r="AK163" s="584"/>
      <c r="AL163" s="584"/>
      <c r="AM163" s="584"/>
      <c r="AN163" s="584"/>
      <c r="AO163" s="584"/>
      <c r="AP163" s="584"/>
      <c r="AQ163" s="584"/>
      <c r="AR163" s="584"/>
      <c r="AS163" s="584"/>
      <c r="AT163" s="584"/>
      <c r="AU163" s="584"/>
      <c r="AV163" s="584"/>
      <c r="AW163" s="584"/>
      <c r="AX163" s="584"/>
      <c r="AY163" s="584"/>
      <c r="AZ163" s="584"/>
      <c r="BA163" s="584"/>
      <c r="BB163" s="584"/>
      <c r="BC163" s="584"/>
      <c r="BD163" s="595"/>
      <c r="BI163" s="137"/>
      <c r="BM163" s="124"/>
      <c r="BN163" s="124"/>
      <c r="BO163" s="124"/>
      <c r="BP163" s="124"/>
      <c r="BQ163" s="124"/>
      <c r="BR163" s="124"/>
      <c r="BS163" s="124"/>
      <c r="BT163" s="124"/>
      <c r="BU163" s="124"/>
      <c r="BV163" s="124"/>
    </row>
    <row r="164" spans="1:74" ht="23.25" hidden="1" customHeight="1" x14ac:dyDescent="0.2">
      <c r="B164" s="592"/>
      <c r="C164" s="584"/>
      <c r="D164" s="584"/>
      <c r="E164" s="584"/>
      <c r="F164" s="584"/>
      <c r="G164" s="584"/>
      <c r="H164" s="584"/>
      <c r="I164" s="584"/>
      <c r="J164" s="584"/>
      <c r="K164" s="584"/>
      <c r="L164" s="585"/>
      <c r="M164" s="586"/>
      <c r="N164" s="586"/>
      <c r="O164" s="586"/>
      <c r="P164" s="586"/>
      <c r="Q164" s="586"/>
      <c r="R164" s="586"/>
      <c r="S164" s="586"/>
      <c r="T164" s="586"/>
      <c r="U164" s="586"/>
      <c r="V164" s="586"/>
      <c r="W164" s="586"/>
      <c r="X164" s="586"/>
      <c r="Y164" s="586"/>
      <c r="Z164" s="586"/>
      <c r="AA164" s="587"/>
      <c r="AB164" s="588"/>
      <c r="AC164" s="588"/>
      <c r="AD164" s="588"/>
      <c r="AE164" s="588"/>
      <c r="AF164" s="588"/>
      <c r="AG164" s="588"/>
      <c r="AH164" s="588"/>
      <c r="AI164" s="584"/>
      <c r="AJ164" s="584"/>
      <c r="AK164" s="584"/>
      <c r="AL164" s="584"/>
      <c r="AM164" s="584"/>
      <c r="AN164" s="584"/>
      <c r="AO164" s="584"/>
      <c r="AP164" s="584"/>
      <c r="AQ164" s="584"/>
      <c r="AR164" s="584"/>
      <c r="AS164" s="584"/>
      <c r="AT164" s="584"/>
      <c r="AU164" s="584"/>
      <c r="AV164" s="584"/>
      <c r="AW164" s="584"/>
      <c r="AX164" s="584"/>
      <c r="AY164" s="584"/>
      <c r="AZ164" s="584"/>
      <c r="BA164" s="584"/>
      <c r="BB164" s="584"/>
      <c r="BC164" s="584"/>
      <c r="BD164" s="595"/>
      <c r="BI164" s="137"/>
      <c r="BM164" s="124"/>
      <c r="BN164" s="124"/>
      <c r="BO164" s="124"/>
      <c r="BP164" s="124"/>
      <c r="BQ164" s="124"/>
      <c r="BR164" s="124"/>
      <c r="BS164" s="124"/>
      <c r="BT164" s="124"/>
      <c r="BU164" s="124"/>
      <c r="BV164" s="124"/>
    </row>
    <row r="165" spans="1:74" ht="8.25" customHeight="1" x14ac:dyDescent="0.2">
      <c r="B165" s="593"/>
      <c r="C165" s="193"/>
      <c r="D165" s="193"/>
      <c r="E165" s="193"/>
      <c r="F165" s="193"/>
      <c r="G165" s="193"/>
      <c r="H165" s="193"/>
      <c r="I165" s="193"/>
      <c r="J165" s="193"/>
      <c r="K165" s="193"/>
      <c r="L165" s="193"/>
      <c r="M165" s="193"/>
      <c r="N165" s="193"/>
      <c r="O165" s="193"/>
      <c r="P165" s="193"/>
      <c r="Q165" s="193"/>
      <c r="R165" s="193"/>
      <c r="S165" s="193"/>
      <c r="T165" s="193"/>
      <c r="U165" s="193"/>
      <c r="V165" s="193"/>
      <c r="W165" s="193"/>
      <c r="X165" s="193"/>
      <c r="Y165" s="193"/>
      <c r="Z165" s="193"/>
      <c r="AA165" s="193"/>
      <c r="AB165" s="193"/>
      <c r="AC165" s="193"/>
      <c r="AD165" s="193"/>
      <c r="AE165" s="193"/>
      <c r="AF165" s="193"/>
      <c r="AG165" s="193"/>
      <c r="AH165" s="193"/>
      <c r="AI165" s="193"/>
      <c r="AJ165" s="193"/>
      <c r="AK165" s="193"/>
      <c r="AL165" s="193"/>
      <c r="AM165" s="193"/>
      <c r="AN165" s="193"/>
      <c r="AO165" s="193"/>
      <c r="AP165" s="193"/>
      <c r="AQ165" s="193"/>
      <c r="AR165" s="193"/>
      <c r="AS165" s="193"/>
      <c r="AT165" s="193"/>
      <c r="AU165" s="193"/>
      <c r="AV165" s="193"/>
      <c r="AW165" s="193"/>
      <c r="AX165" s="193"/>
      <c r="AY165" s="193"/>
      <c r="AZ165" s="193"/>
      <c r="BA165" s="193"/>
      <c r="BB165" s="193"/>
      <c r="BC165" s="193"/>
      <c r="BD165" s="596"/>
      <c r="BI165" s="137"/>
      <c r="BM165" s="124"/>
      <c r="BN165" s="124"/>
      <c r="BO165" s="124"/>
      <c r="BP165" s="124"/>
      <c r="BQ165" s="124"/>
      <c r="BR165" s="124"/>
      <c r="BS165" s="124"/>
      <c r="BT165" s="124"/>
      <c r="BU165" s="124"/>
      <c r="BV165" s="124"/>
    </row>
    <row r="166" spans="1:74" ht="25.5" customHeight="1" x14ac:dyDescent="0.25">
      <c r="A166" s="138"/>
      <c r="B166" s="142" t="s">
        <v>269</v>
      </c>
      <c r="C166" s="143"/>
      <c r="D166" s="143"/>
      <c r="E166" s="143"/>
      <c r="F166" s="143"/>
      <c r="G166" s="143"/>
      <c r="H166" s="143"/>
      <c r="I166" s="143"/>
      <c r="J166" s="143"/>
      <c r="K166" s="143"/>
      <c r="L166" s="143"/>
      <c r="M166" s="143"/>
      <c r="N166" s="143"/>
      <c r="O166" s="143"/>
      <c r="P166" s="143"/>
      <c r="Q166" s="143"/>
      <c r="R166" s="143"/>
      <c r="S166" s="143"/>
      <c r="T166" s="143"/>
      <c r="U166" s="143"/>
      <c r="V166" s="143"/>
      <c r="W166" s="143"/>
      <c r="X166" s="143"/>
      <c r="Y166" s="143"/>
      <c r="Z166" s="143"/>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0"/>
      <c r="BI166" s="137"/>
      <c r="BM166" s="124"/>
      <c r="BN166" s="124"/>
      <c r="BO166" s="124"/>
      <c r="BP166" s="124"/>
      <c r="BQ166" s="124"/>
      <c r="BR166" s="124"/>
      <c r="BS166" s="124"/>
      <c r="BT166" s="124"/>
      <c r="BU166" s="124"/>
      <c r="BV166" s="124"/>
    </row>
    <row r="167" spans="1:74" ht="15.75" hidden="1" customHeight="1" x14ac:dyDescent="0.2">
      <c r="B167" s="581" t="s">
        <v>270</v>
      </c>
      <c r="C167" s="582"/>
      <c r="D167" s="582"/>
      <c r="E167" s="582"/>
      <c r="F167" s="582"/>
      <c r="G167" s="582"/>
      <c r="H167" s="582"/>
      <c r="I167" s="582"/>
      <c r="J167" s="582"/>
      <c r="K167" s="582"/>
      <c r="L167" s="582"/>
      <c r="M167" s="582"/>
      <c r="N167" s="582"/>
      <c r="O167" s="582"/>
      <c r="P167" s="582"/>
      <c r="Q167" s="582"/>
      <c r="R167" s="582"/>
      <c r="S167" s="582"/>
      <c r="T167" s="582"/>
      <c r="U167" s="582"/>
      <c r="V167" s="582"/>
      <c r="W167" s="582"/>
      <c r="X167" s="582"/>
      <c r="Y167" s="582"/>
      <c r="Z167" s="582"/>
      <c r="AA167" s="582"/>
      <c r="AB167" s="582"/>
      <c r="AC167" s="582"/>
      <c r="AD167" s="582"/>
      <c r="AE167" s="582"/>
      <c r="AF167" s="582"/>
      <c r="AG167" s="582"/>
      <c r="AH167" s="582"/>
      <c r="AI167" s="582"/>
      <c r="AJ167" s="582"/>
      <c r="AK167" s="582"/>
      <c r="AL167" s="582"/>
      <c r="AM167" s="582"/>
      <c r="AN167" s="582"/>
      <c r="AO167" s="582"/>
      <c r="AP167" s="582"/>
      <c r="AQ167" s="582"/>
      <c r="AR167" s="582"/>
      <c r="AS167" s="582"/>
      <c r="AT167" s="582"/>
      <c r="AU167" s="582"/>
      <c r="AV167" s="582"/>
      <c r="AW167" s="582"/>
      <c r="AX167" s="582"/>
      <c r="AY167" s="582"/>
      <c r="AZ167" s="582"/>
      <c r="BA167" s="582"/>
      <c r="BB167" s="582"/>
      <c r="BC167" s="582"/>
      <c r="BD167" s="582"/>
      <c r="BI167" s="137"/>
      <c r="BM167" s="124"/>
      <c r="BN167" s="124"/>
      <c r="BO167" s="124"/>
      <c r="BP167" s="124"/>
      <c r="BQ167" s="124"/>
      <c r="BR167" s="124"/>
      <c r="BS167" s="124"/>
      <c r="BT167" s="124"/>
      <c r="BU167" s="124"/>
      <c r="BV167" s="124"/>
    </row>
    <row r="168" spans="1:74" ht="34.15" customHeight="1" x14ac:dyDescent="0.2">
      <c r="B168" s="515" t="s">
        <v>271</v>
      </c>
      <c r="C168" s="528"/>
      <c r="D168" s="528"/>
      <c r="E168" s="528"/>
      <c r="F168" s="528"/>
      <c r="G168" s="528"/>
      <c r="H168" s="528"/>
      <c r="I168" s="528"/>
      <c r="J168" s="528"/>
      <c r="K168" s="528"/>
      <c r="L168" s="528"/>
      <c r="M168" s="528"/>
      <c r="N168" s="528"/>
      <c r="O168" s="528"/>
      <c r="P168" s="528"/>
      <c r="Q168" s="528"/>
      <c r="R168" s="528"/>
      <c r="S168" s="528"/>
      <c r="T168" s="529"/>
      <c r="U168" s="511"/>
      <c r="V168" s="511"/>
      <c r="W168" s="511"/>
      <c r="X168" s="511"/>
      <c r="Y168" s="511"/>
      <c r="Z168" s="511"/>
      <c r="AA168" s="511"/>
      <c r="AB168" s="511"/>
      <c r="AC168" s="511"/>
      <c r="AD168" s="511"/>
      <c r="AE168" s="511"/>
      <c r="AF168" s="511"/>
      <c r="AG168" s="511"/>
      <c r="AH168" s="511"/>
      <c r="AI168" s="511"/>
      <c r="AJ168" s="511"/>
      <c r="AK168" s="511"/>
      <c r="AL168" s="511"/>
      <c r="AM168" s="511"/>
      <c r="AN168" s="511"/>
      <c r="AO168" s="511"/>
      <c r="AP168" s="511"/>
      <c r="AQ168" s="511"/>
      <c r="AR168" s="511"/>
      <c r="AS168" s="511"/>
      <c r="AT168" s="511"/>
      <c r="AU168" s="511"/>
      <c r="AV168" s="511"/>
      <c r="AW168" s="511"/>
      <c r="AX168" s="511"/>
      <c r="AY168" s="511"/>
      <c r="AZ168" s="511"/>
      <c r="BA168" s="511"/>
      <c r="BB168" s="511"/>
      <c r="BC168" s="511"/>
      <c r="BD168" s="512"/>
      <c r="BI168" s="137"/>
      <c r="BM168" s="124"/>
      <c r="BN168" s="124"/>
      <c r="BO168" s="124"/>
      <c r="BP168" s="124"/>
      <c r="BQ168" s="124"/>
      <c r="BR168" s="124"/>
      <c r="BS168" s="124"/>
      <c r="BT168" s="124"/>
      <c r="BU168" s="124"/>
      <c r="BV168" s="124"/>
    </row>
    <row r="169" spans="1:74" ht="25.5" customHeight="1" x14ac:dyDescent="0.25">
      <c r="A169" s="138"/>
      <c r="B169" s="142" t="s">
        <v>272</v>
      </c>
      <c r="C169" s="143"/>
      <c r="D169" s="143"/>
      <c r="E169" s="143"/>
      <c r="F169" s="143"/>
      <c r="G169" s="143"/>
      <c r="H169" s="143"/>
      <c r="I169" s="143"/>
      <c r="J169" s="143"/>
      <c r="K169" s="143"/>
      <c r="L169" s="143"/>
      <c r="M169" s="143"/>
      <c r="N169" s="143"/>
      <c r="O169" s="143"/>
      <c r="P169" s="143"/>
      <c r="Q169" s="143"/>
      <c r="R169" s="143"/>
      <c r="S169" s="143"/>
      <c r="T169" s="143"/>
      <c r="U169" s="143"/>
      <c r="V169" s="143"/>
      <c r="W169" s="143"/>
      <c r="X169" s="143"/>
      <c r="Y169" s="143"/>
      <c r="Z169" s="143"/>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0"/>
      <c r="BI169" s="137"/>
    </row>
    <row r="170" spans="1:74" ht="12.75" hidden="1" customHeight="1" x14ac:dyDescent="0.2">
      <c r="B170" s="579" t="s">
        <v>273</v>
      </c>
      <c r="C170" s="583"/>
      <c r="D170" s="583"/>
      <c r="E170" s="583"/>
      <c r="F170" s="583"/>
      <c r="G170" s="583"/>
      <c r="H170" s="583"/>
      <c r="I170" s="583"/>
      <c r="J170" s="583"/>
      <c r="K170" s="583"/>
      <c r="L170" s="583"/>
      <c r="M170" s="583"/>
      <c r="N170" s="583"/>
      <c r="O170" s="583"/>
      <c r="P170" s="583"/>
      <c r="Q170" s="583"/>
      <c r="R170" s="583"/>
      <c r="S170" s="583"/>
      <c r="T170" s="583"/>
      <c r="U170" s="583"/>
      <c r="V170" s="583"/>
      <c r="W170" s="583"/>
      <c r="X170" s="583"/>
      <c r="Y170" s="583"/>
      <c r="Z170" s="583"/>
      <c r="AA170" s="583"/>
      <c r="AB170" s="583"/>
      <c r="AC170" s="583"/>
      <c r="AD170" s="583"/>
      <c r="AE170" s="583"/>
      <c r="AF170" s="583"/>
      <c r="AG170" s="583"/>
      <c r="AH170" s="583"/>
      <c r="AI170" s="583"/>
      <c r="AJ170" s="583"/>
      <c r="AK170" s="583"/>
      <c r="AL170" s="583"/>
      <c r="AM170" s="583"/>
      <c r="AN170" s="583"/>
      <c r="AO170" s="583"/>
      <c r="AP170" s="583"/>
      <c r="AQ170" s="583"/>
      <c r="AR170" s="583"/>
      <c r="AS170" s="583"/>
      <c r="AT170" s="583"/>
      <c r="AU170" s="583"/>
      <c r="AV170" s="583"/>
      <c r="AW170" s="583"/>
      <c r="AX170" s="583"/>
      <c r="AY170" s="583"/>
      <c r="AZ170" s="583"/>
      <c r="BA170" s="583"/>
      <c r="BB170" s="583"/>
      <c r="BC170" s="583"/>
      <c r="BD170" s="583"/>
      <c r="BI170" s="137"/>
    </row>
    <row r="171" spans="1:74" ht="24.75" customHeight="1" x14ac:dyDescent="0.2">
      <c r="B171" s="527" t="s">
        <v>5</v>
      </c>
      <c r="C171" s="528"/>
      <c r="D171" s="528"/>
      <c r="E171" s="528"/>
      <c r="F171" s="528"/>
      <c r="G171" s="528"/>
      <c r="H171" s="528"/>
      <c r="I171" s="528"/>
      <c r="J171" s="528"/>
      <c r="K171" s="528"/>
      <c r="L171" s="528"/>
      <c r="M171" s="528"/>
      <c r="N171" s="528"/>
      <c r="O171" s="528"/>
      <c r="P171" s="528"/>
      <c r="Q171" s="528"/>
      <c r="R171" s="528"/>
      <c r="S171" s="528"/>
      <c r="T171" s="529"/>
      <c r="U171" s="511"/>
      <c r="V171" s="511"/>
      <c r="W171" s="511"/>
      <c r="X171" s="511"/>
      <c r="Y171" s="511"/>
      <c r="Z171" s="511"/>
      <c r="AA171" s="511"/>
      <c r="AB171" s="511"/>
      <c r="AC171" s="511"/>
      <c r="AD171" s="511"/>
      <c r="AE171" s="511"/>
      <c r="AF171" s="511"/>
      <c r="AG171" s="511"/>
      <c r="AH171" s="511"/>
      <c r="AI171" s="511"/>
      <c r="AJ171" s="511"/>
      <c r="AK171" s="511"/>
      <c r="AL171" s="511"/>
      <c r="AM171" s="511"/>
      <c r="AN171" s="511"/>
      <c r="AO171" s="511"/>
      <c r="AP171" s="511"/>
      <c r="AQ171" s="511"/>
      <c r="AR171" s="511"/>
      <c r="AS171" s="511"/>
      <c r="AT171" s="511"/>
      <c r="AU171" s="511"/>
      <c r="AV171" s="511"/>
      <c r="AW171" s="511"/>
      <c r="AX171" s="511"/>
      <c r="AY171" s="511"/>
      <c r="AZ171" s="511"/>
      <c r="BA171" s="511"/>
      <c r="BB171" s="511"/>
      <c r="BC171" s="511"/>
      <c r="BD171" s="512"/>
      <c r="BI171" s="137"/>
    </row>
    <row r="172" spans="1:74" ht="24.75" customHeight="1" x14ac:dyDescent="0.2">
      <c r="B172" s="532" t="s">
        <v>4</v>
      </c>
      <c r="C172" s="533"/>
      <c r="D172" s="533"/>
      <c r="E172" s="533"/>
      <c r="F172" s="533"/>
      <c r="G172" s="533"/>
      <c r="H172" s="533"/>
      <c r="I172" s="533"/>
      <c r="J172" s="533"/>
      <c r="K172" s="533"/>
      <c r="L172" s="533"/>
      <c r="M172" s="533"/>
      <c r="N172" s="533"/>
      <c r="O172" s="533"/>
      <c r="P172" s="533"/>
      <c r="Q172" s="533"/>
      <c r="R172" s="533"/>
      <c r="S172" s="533"/>
      <c r="T172" s="534"/>
      <c r="U172" s="511"/>
      <c r="V172" s="511"/>
      <c r="W172" s="511"/>
      <c r="X172" s="511"/>
      <c r="Y172" s="511"/>
      <c r="Z172" s="511"/>
      <c r="AA172" s="511"/>
      <c r="AB172" s="511"/>
      <c r="AC172" s="511"/>
      <c r="AD172" s="511"/>
      <c r="AE172" s="511"/>
      <c r="AF172" s="511"/>
      <c r="AG172" s="511"/>
      <c r="AH172" s="511"/>
      <c r="AI172" s="511"/>
      <c r="AJ172" s="511"/>
      <c r="AK172" s="511"/>
      <c r="AL172" s="511"/>
      <c r="AM172" s="511"/>
      <c r="AN172" s="511"/>
      <c r="AO172" s="511"/>
      <c r="AP172" s="511"/>
      <c r="AQ172" s="511"/>
      <c r="AR172" s="511"/>
      <c r="AS172" s="511"/>
      <c r="AT172" s="511"/>
      <c r="AU172" s="511"/>
      <c r="AV172" s="511"/>
      <c r="AW172" s="511"/>
      <c r="AX172" s="511"/>
      <c r="AY172" s="511"/>
      <c r="AZ172" s="511"/>
      <c r="BA172" s="511"/>
      <c r="BB172" s="511"/>
      <c r="BC172" s="511"/>
      <c r="BD172" s="512"/>
      <c r="BI172" s="137"/>
    </row>
    <row r="173" spans="1:74" ht="25.5" customHeight="1" x14ac:dyDescent="0.25">
      <c r="A173" s="138"/>
      <c r="B173" s="142" t="s">
        <v>274</v>
      </c>
      <c r="C173" s="143"/>
      <c r="D173" s="143"/>
      <c r="E173" s="143"/>
      <c r="F173" s="143"/>
      <c r="G173" s="143"/>
      <c r="H173" s="143"/>
      <c r="I173" s="143"/>
      <c r="J173" s="143"/>
      <c r="K173" s="143"/>
      <c r="L173" s="143"/>
      <c r="M173" s="143"/>
      <c r="N173" s="143"/>
      <c r="O173" s="143"/>
      <c r="P173" s="143"/>
      <c r="Q173" s="143"/>
      <c r="R173" s="143"/>
      <c r="S173" s="143"/>
      <c r="T173" s="143"/>
      <c r="U173" s="143"/>
      <c r="V173" s="143"/>
      <c r="W173" s="143"/>
      <c r="X173" s="143"/>
      <c r="Y173" s="143"/>
      <c r="Z173" s="14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0"/>
      <c r="BI173" s="137"/>
      <c r="BM173" s="124"/>
      <c r="BN173" s="124"/>
      <c r="BO173" s="124"/>
      <c r="BP173" s="124"/>
      <c r="BQ173" s="124"/>
      <c r="BR173" s="124"/>
      <c r="BS173" s="124"/>
      <c r="BT173" s="124"/>
      <c r="BU173" s="124"/>
      <c r="BV173" s="124"/>
    </row>
    <row r="174" spans="1:74" ht="15" hidden="1" customHeight="1" x14ac:dyDescent="0.2">
      <c r="B174" s="579" t="s">
        <v>275</v>
      </c>
      <c r="C174" s="580"/>
      <c r="D174" s="580"/>
      <c r="E174" s="580"/>
      <c r="F174" s="580"/>
      <c r="G174" s="580"/>
      <c r="H174" s="580"/>
      <c r="I174" s="580"/>
      <c r="J174" s="580"/>
      <c r="K174" s="580"/>
      <c r="L174" s="580"/>
      <c r="M174" s="580"/>
      <c r="N174" s="580"/>
      <c r="O174" s="580"/>
      <c r="P174" s="580"/>
      <c r="Q174" s="580"/>
      <c r="R174" s="580"/>
      <c r="S174" s="580"/>
      <c r="T174" s="580"/>
      <c r="U174" s="580"/>
      <c r="V174" s="580"/>
      <c r="W174" s="580"/>
      <c r="X174" s="580"/>
      <c r="Y174" s="580"/>
      <c r="Z174" s="580"/>
      <c r="AA174" s="580"/>
      <c r="AB174" s="580"/>
      <c r="AC174" s="580"/>
      <c r="AD174" s="580"/>
      <c r="AE174" s="580"/>
      <c r="AF174" s="580"/>
      <c r="AG174" s="580"/>
      <c r="AH174" s="580"/>
      <c r="AI174" s="580"/>
      <c r="AJ174" s="580"/>
      <c r="AK174" s="580"/>
      <c r="AL174" s="580"/>
      <c r="AM174" s="580"/>
      <c r="AN174" s="580"/>
      <c r="AO174" s="580"/>
      <c r="AP174" s="580"/>
      <c r="AQ174" s="580"/>
      <c r="AR174" s="580"/>
      <c r="AS174" s="580"/>
      <c r="AT174" s="580"/>
      <c r="AU174" s="580"/>
      <c r="AV174" s="580"/>
      <c r="AW174" s="580"/>
      <c r="AX174" s="580"/>
      <c r="AY174" s="580"/>
      <c r="AZ174" s="580"/>
      <c r="BA174" s="580"/>
      <c r="BB174" s="580"/>
      <c r="BC174" s="580"/>
      <c r="BD174" s="580"/>
      <c r="BI174" s="137"/>
      <c r="BM174" s="124"/>
      <c r="BN174" s="124"/>
      <c r="BO174" s="124"/>
      <c r="BP174" s="124"/>
      <c r="BQ174" s="124"/>
      <c r="BR174" s="124"/>
      <c r="BS174" s="124"/>
      <c r="BT174" s="124"/>
      <c r="BU174" s="124"/>
      <c r="BV174" s="124"/>
    </row>
    <row r="175" spans="1:74" ht="24.75" customHeight="1" x14ac:dyDescent="0.2">
      <c r="B175" s="508" t="s">
        <v>276</v>
      </c>
      <c r="C175" s="509"/>
      <c r="D175" s="509"/>
      <c r="E175" s="509"/>
      <c r="F175" s="509"/>
      <c r="G175" s="509"/>
      <c r="H175" s="509"/>
      <c r="I175" s="509"/>
      <c r="J175" s="509"/>
      <c r="K175" s="509"/>
      <c r="L175" s="509"/>
      <c r="M175" s="509"/>
      <c r="N175" s="509"/>
      <c r="O175" s="509"/>
      <c r="P175" s="509"/>
      <c r="Q175" s="509"/>
      <c r="R175" s="509"/>
      <c r="S175" s="509"/>
      <c r="T175" s="510"/>
      <c r="U175" s="511"/>
      <c r="V175" s="511"/>
      <c r="W175" s="511"/>
      <c r="X175" s="511"/>
      <c r="Y175" s="511"/>
      <c r="Z175" s="511"/>
      <c r="AA175" s="511"/>
      <c r="AB175" s="511"/>
      <c r="AC175" s="511"/>
      <c r="AD175" s="511"/>
      <c r="AE175" s="511"/>
      <c r="AF175" s="511"/>
      <c r="AG175" s="511"/>
      <c r="AH175" s="511"/>
      <c r="AI175" s="511"/>
      <c r="AJ175" s="511"/>
      <c r="AK175" s="511"/>
      <c r="AL175" s="511"/>
      <c r="AM175" s="511"/>
      <c r="AN175" s="511"/>
      <c r="AO175" s="511"/>
      <c r="AP175" s="511"/>
      <c r="AQ175" s="511"/>
      <c r="AR175" s="511"/>
      <c r="AS175" s="511"/>
      <c r="AT175" s="511"/>
      <c r="AU175" s="511"/>
      <c r="AV175" s="511"/>
      <c r="AW175" s="511"/>
      <c r="AX175" s="511"/>
      <c r="AY175" s="511"/>
      <c r="AZ175" s="511"/>
      <c r="BA175" s="511"/>
      <c r="BB175" s="511"/>
      <c r="BC175" s="511"/>
      <c r="BD175" s="512"/>
      <c r="BI175" s="137"/>
      <c r="BM175" s="124"/>
      <c r="BN175" s="124"/>
      <c r="BO175" s="124"/>
      <c r="BP175" s="124"/>
      <c r="BQ175" s="124"/>
      <c r="BR175" s="124"/>
      <c r="BS175" s="124"/>
      <c r="BT175" s="124"/>
      <c r="BU175" s="124"/>
      <c r="BV175" s="124"/>
    </row>
    <row r="176" spans="1:74" ht="23.45" customHeight="1" x14ac:dyDescent="0.2">
      <c r="B176" s="532" t="s">
        <v>277</v>
      </c>
      <c r="C176" s="533"/>
      <c r="D176" s="533"/>
      <c r="E176" s="533"/>
      <c r="F176" s="533"/>
      <c r="G176" s="533"/>
      <c r="H176" s="533"/>
      <c r="I176" s="533"/>
      <c r="J176" s="533"/>
      <c r="K176" s="533"/>
      <c r="L176" s="533"/>
      <c r="M176" s="533"/>
      <c r="N176" s="533"/>
      <c r="O176" s="533"/>
      <c r="P176" s="533"/>
      <c r="Q176" s="533"/>
      <c r="R176" s="533"/>
      <c r="S176" s="533"/>
      <c r="T176" s="534"/>
      <c r="U176" s="511"/>
      <c r="V176" s="511"/>
      <c r="W176" s="511"/>
      <c r="X176" s="511"/>
      <c r="Y176" s="511"/>
      <c r="Z176" s="511"/>
      <c r="AA176" s="511"/>
      <c r="AB176" s="511"/>
      <c r="AC176" s="511"/>
      <c r="AD176" s="511"/>
      <c r="AE176" s="511"/>
      <c r="AF176" s="511"/>
      <c r="AG176" s="511"/>
      <c r="AH176" s="511"/>
      <c r="AI176" s="511"/>
      <c r="AJ176" s="511"/>
      <c r="AK176" s="511"/>
      <c r="AL176" s="511"/>
      <c r="AM176" s="511"/>
      <c r="AN176" s="511"/>
      <c r="AO176" s="511"/>
      <c r="AP176" s="511"/>
      <c r="AQ176" s="511"/>
      <c r="AR176" s="511"/>
      <c r="AS176" s="511"/>
      <c r="AT176" s="511"/>
      <c r="AU176" s="511"/>
      <c r="AV176" s="511"/>
      <c r="AW176" s="511"/>
      <c r="AX176" s="511"/>
      <c r="AY176" s="511"/>
      <c r="AZ176" s="511"/>
      <c r="BA176" s="511"/>
      <c r="BB176" s="511"/>
      <c r="BC176" s="511"/>
      <c r="BD176" s="512"/>
      <c r="BI176" s="137"/>
      <c r="BM176" s="124"/>
      <c r="BN176" s="124"/>
      <c r="BO176" s="124"/>
      <c r="BP176" s="124"/>
      <c r="BQ176" s="124"/>
      <c r="BR176" s="124"/>
      <c r="BS176" s="124"/>
      <c r="BT176" s="124"/>
      <c r="BU176" s="124"/>
      <c r="BV176" s="124"/>
    </row>
    <row r="177" spans="1:74" ht="26.1" customHeight="1" x14ac:dyDescent="0.2">
      <c r="B177" s="515" t="s">
        <v>278</v>
      </c>
      <c r="C177" s="528"/>
      <c r="D177" s="528"/>
      <c r="E177" s="528"/>
      <c r="F177" s="528"/>
      <c r="G177" s="528"/>
      <c r="H177" s="528"/>
      <c r="I177" s="528"/>
      <c r="J177" s="528"/>
      <c r="K177" s="528"/>
      <c r="L177" s="528"/>
      <c r="M177" s="528"/>
      <c r="N177" s="528"/>
      <c r="O177" s="528"/>
      <c r="P177" s="528"/>
      <c r="Q177" s="528"/>
      <c r="R177" s="528"/>
      <c r="S177" s="528"/>
      <c r="T177" s="529"/>
      <c r="U177" s="511"/>
      <c r="V177" s="511"/>
      <c r="W177" s="511"/>
      <c r="X177" s="511"/>
      <c r="Y177" s="511"/>
      <c r="Z177" s="511"/>
      <c r="AA177" s="511"/>
      <c r="AB177" s="511"/>
      <c r="AC177" s="511"/>
      <c r="AD177" s="511"/>
      <c r="AE177" s="511"/>
      <c r="AF177" s="511"/>
      <c r="AG177" s="511"/>
      <c r="AH177" s="511"/>
      <c r="AI177" s="511"/>
      <c r="AJ177" s="511"/>
      <c r="AK177" s="511"/>
      <c r="AL177" s="511"/>
      <c r="AM177" s="511"/>
      <c r="AN177" s="511"/>
      <c r="AO177" s="511"/>
      <c r="AP177" s="511"/>
      <c r="AQ177" s="511"/>
      <c r="AR177" s="511"/>
      <c r="AS177" s="511"/>
      <c r="AT177" s="511"/>
      <c r="AU177" s="511"/>
      <c r="AV177" s="511"/>
      <c r="AW177" s="511"/>
      <c r="AX177" s="511"/>
      <c r="AY177" s="511"/>
      <c r="AZ177" s="511"/>
      <c r="BA177" s="511"/>
      <c r="BB177" s="511"/>
      <c r="BC177" s="511"/>
      <c r="BD177" s="512"/>
      <c r="BI177" s="137"/>
      <c r="BM177" s="124"/>
      <c r="BN177" s="124"/>
      <c r="BO177" s="124"/>
      <c r="BP177" s="124"/>
      <c r="BQ177" s="124"/>
      <c r="BR177" s="124"/>
      <c r="BS177" s="124"/>
      <c r="BT177" s="124"/>
      <c r="BU177" s="124"/>
      <c r="BV177" s="124"/>
    </row>
    <row r="178" spans="1:74" ht="24.75" customHeight="1" x14ac:dyDescent="0.2">
      <c r="B178" s="515" t="s">
        <v>279</v>
      </c>
      <c r="C178" s="516"/>
      <c r="D178" s="516"/>
      <c r="E178" s="516"/>
      <c r="F178" s="516"/>
      <c r="G178" s="516"/>
      <c r="H178" s="516"/>
      <c r="I178" s="516"/>
      <c r="J178" s="516"/>
      <c r="K178" s="516"/>
      <c r="L178" s="516"/>
      <c r="M178" s="516"/>
      <c r="N178" s="516"/>
      <c r="O178" s="516"/>
      <c r="P178" s="516"/>
      <c r="Q178" s="516"/>
      <c r="R178" s="516"/>
      <c r="S178" s="516"/>
      <c r="T178" s="517"/>
      <c r="U178" s="511"/>
      <c r="V178" s="511"/>
      <c r="W178" s="511"/>
      <c r="X178" s="511"/>
      <c r="Y178" s="511"/>
      <c r="Z178" s="511"/>
      <c r="AA178" s="511"/>
      <c r="AB178" s="511"/>
      <c r="AC178" s="511"/>
      <c r="AD178" s="511"/>
      <c r="AE178" s="511"/>
      <c r="AF178" s="511"/>
      <c r="AG178" s="511"/>
      <c r="AH178" s="511"/>
      <c r="AI178" s="511"/>
      <c r="AJ178" s="511"/>
      <c r="AK178" s="511"/>
      <c r="AL178" s="511"/>
      <c r="AM178" s="511"/>
      <c r="AN178" s="511"/>
      <c r="AO178" s="511"/>
      <c r="AP178" s="511"/>
      <c r="AQ178" s="511"/>
      <c r="AR178" s="511"/>
      <c r="AS178" s="511"/>
      <c r="AT178" s="511"/>
      <c r="AU178" s="511"/>
      <c r="AV178" s="511"/>
      <c r="AW178" s="511"/>
      <c r="AX178" s="511"/>
      <c r="AY178" s="511"/>
      <c r="AZ178" s="511"/>
      <c r="BA178" s="511"/>
      <c r="BB178" s="511"/>
      <c r="BC178" s="511"/>
      <c r="BD178" s="512"/>
      <c r="BI178" s="137"/>
      <c r="BM178" s="124"/>
      <c r="BN178" s="124"/>
      <c r="BO178" s="124"/>
      <c r="BP178" s="124"/>
      <c r="BQ178" s="124"/>
      <c r="BR178" s="124"/>
      <c r="BS178" s="124"/>
      <c r="BT178" s="124"/>
      <c r="BU178" s="124"/>
      <c r="BV178" s="124"/>
    </row>
    <row r="179" spans="1:74" ht="23.45" customHeight="1" x14ac:dyDescent="0.2">
      <c r="B179" s="508" t="s">
        <v>280</v>
      </c>
      <c r="C179" s="509"/>
      <c r="D179" s="509"/>
      <c r="E179" s="509"/>
      <c r="F179" s="509"/>
      <c r="G179" s="509"/>
      <c r="H179" s="509"/>
      <c r="I179" s="509"/>
      <c r="J179" s="509"/>
      <c r="K179" s="509"/>
      <c r="L179" s="509"/>
      <c r="M179" s="509"/>
      <c r="N179" s="509"/>
      <c r="O179" s="509"/>
      <c r="P179" s="509"/>
      <c r="Q179" s="509"/>
      <c r="R179" s="509"/>
      <c r="S179" s="509"/>
      <c r="T179" s="510"/>
      <c r="U179" s="511"/>
      <c r="V179" s="511"/>
      <c r="W179" s="511"/>
      <c r="X179" s="511"/>
      <c r="Y179" s="511"/>
      <c r="Z179" s="511"/>
      <c r="AA179" s="511"/>
      <c r="AB179" s="511"/>
      <c r="AC179" s="511"/>
      <c r="AD179" s="511"/>
      <c r="AE179" s="511"/>
      <c r="AF179" s="511"/>
      <c r="AG179" s="511"/>
      <c r="AH179" s="511"/>
      <c r="AI179" s="511"/>
      <c r="AJ179" s="511"/>
      <c r="AK179" s="511"/>
      <c r="AL179" s="511"/>
      <c r="AM179" s="511"/>
      <c r="AN179" s="511"/>
      <c r="AO179" s="511"/>
      <c r="AP179" s="511"/>
      <c r="AQ179" s="511"/>
      <c r="AR179" s="511"/>
      <c r="AS179" s="511"/>
      <c r="AT179" s="511"/>
      <c r="AU179" s="511"/>
      <c r="AV179" s="511"/>
      <c r="AW179" s="511"/>
      <c r="AX179" s="511"/>
      <c r="AY179" s="511"/>
      <c r="AZ179" s="511"/>
      <c r="BA179" s="511"/>
      <c r="BB179" s="511"/>
      <c r="BC179" s="511"/>
      <c r="BD179" s="512"/>
      <c r="BI179" s="137"/>
      <c r="BM179" s="124"/>
      <c r="BN179" s="124"/>
      <c r="BO179" s="124"/>
      <c r="BP179" s="124"/>
      <c r="BQ179" s="124"/>
      <c r="BR179" s="124"/>
      <c r="BS179" s="124"/>
      <c r="BT179" s="124"/>
      <c r="BU179" s="124"/>
      <c r="BV179" s="124"/>
    </row>
    <row r="180" spans="1:74" ht="25.5" hidden="1" customHeight="1" x14ac:dyDescent="0.25">
      <c r="A180" s="194"/>
      <c r="B180" s="195" t="s">
        <v>281</v>
      </c>
      <c r="C180" s="196"/>
      <c r="D180" s="196"/>
      <c r="E180" s="196"/>
      <c r="F180" s="196"/>
      <c r="G180" s="196"/>
      <c r="H180" s="196"/>
      <c r="I180" s="196"/>
      <c r="J180" s="196"/>
      <c r="K180" s="196"/>
      <c r="L180" s="196"/>
      <c r="M180" s="196"/>
      <c r="N180" s="196"/>
      <c r="O180" s="196"/>
      <c r="P180" s="196"/>
      <c r="Q180" s="196"/>
      <c r="R180" s="196"/>
      <c r="S180" s="196"/>
      <c r="T180" s="196"/>
      <c r="U180" s="196"/>
      <c r="V180" s="196"/>
      <c r="W180" s="196"/>
      <c r="X180" s="196"/>
      <c r="Y180" s="196"/>
      <c r="Z180" s="196"/>
      <c r="AA180" s="196"/>
      <c r="AB180" s="196"/>
      <c r="AC180" s="196"/>
      <c r="AD180" s="196"/>
      <c r="AE180" s="196"/>
      <c r="AF180" s="196"/>
      <c r="AG180" s="196"/>
      <c r="AH180" s="196"/>
      <c r="AI180" s="196"/>
      <c r="AJ180" s="196"/>
      <c r="AK180" s="196"/>
      <c r="AL180" s="196"/>
      <c r="AM180" s="196"/>
      <c r="AN180" s="196"/>
      <c r="AO180" s="196"/>
      <c r="AP180" s="196"/>
      <c r="AQ180" s="196"/>
      <c r="AR180" s="196"/>
      <c r="AS180" s="196"/>
      <c r="AT180" s="196"/>
      <c r="AU180" s="196"/>
      <c r="AV180" s="196"/>
      <c r="AW180" s="196"/>
      <c r="AX180" s="196"/>
      <c r="AY180" s="196"/>
      <c r="AZ180" s="196"/>
      <c r="BA180" s="196"/>
      <c r="BB180" s="196"/>
      <c r="BC180" s="196"/>
      <c r="BD180" s="196"/>
      <c r="BE180" s="197"/>
      <c r="BI180" s="130"/>
    </row>
    <row r="181" spans="1:74" ht="24.75" hidden="1" customHeight="1" x14ac:dyDescent="0.2">
      <c r="A181" s="148"/>
      <c r="B181" s="574" t="s">
        <v>213</v>
      </c>
      <c r="C181" s="575"/>
      <c r="D181" s="575"/>
      <c r="E181" s="575"/>
      <c r="F181" s="575"/>
      <c r="G181" s="575"/>
      <c r="H181" s="575"/>
      <c r="I181" s="575"/>
      <c r="J181" s="575"/>
      <c r="K181" s="575"/>
      <c r="L181" s="575"/>
      <c r="M181" s="575"/>
      <c r="N181" s="575"/>
      <c r="O181" s="575"/>
      <c r="P181" s="575"/>
      <c r="Q181" s="575"/>
      <c r="R181" s="575"/>
      <c r="S181" s="575"/>
      <c r="T181" s="575"/>
      <c r="U181" s="576"/>
      <c r="V181" s="576"/>
      <c r="W181" s="576"/>
      <c r="X181" s="576"/>
      <c r="Y181" s="576"/>
      <c r="Z181" s="576"/>
      <c r="AA181" s="576"/>
      <c r="AB181" s="576"/>
      <c r="AC181" s="576"/>
      <c r="AD181" s="576"/>
      <c r="AE181" s="576"/>
      <c r="AF181" s="576"/>
      <c r="AG181" s="576"/>
      <c r="AH181" s="576"/>
      <c r="AI181" s="576"/>
      <c r="AJ181" s="576"/>
      <c r="AK181" s="576"/>
      <c r="AL181" s="576"/>
      <c r="AM181" s="576"/>
      <c r="AN181" s="576"/>
      <c r="AO181" s="576"/>
      <c r="AP181" s="576"/>
      <c r="AQ181" s="576"/>
      <c r="AR181" s="576"/>
      <c r="AS181" s="576"/>
      <c r="AT181" s="576"/>
      <c r="AU181" s="576"/>
      <c r="AV181" s="577"/>
      <c r="AW181" s="578"/>
      <c r="AX181" s="576"/>
      <c r="AY181" s="576"/>
      <c r="AZ181" s="576"/>
      <c r="BA181" s="576"/>
      <c r="BB181" s="576"/>
      <c r="BC181" s="576"/>
      <c r="BD181" s="577"/>
      <c r="BE181" s="198"/>
      <c r="BF181" s="147" t="s">
        <v>266</v>
      </c>
      <c r="BG181" s="147" t="s">
        <v>267</v>
      </c>
      <c r="BH181" s="147"/>
      <c r="BI181" s="130"/>
    </row>
    <row r="182" spans="1:74" ht="24.75" hidden="1" customHeight="1" x14ac:dyDescent="0.2">
      <c r="A182" s="148"/>
      <c r="B182" s="574" t="s">
        <v>282</v>
      </c>
      <c r="C182" s="575"/>
      <c r="D182" s="575"/>
      <c r="E182" s="575"/>
      <c r="F182" s="575"/>
      <c r="G182" s="575"/>
      <c r="H182" s="575"/>
      <c r="I182" s="575"/>
      <c r="J182" s="575"/>
      <c r="K182" s="575"/>
      <c r="L182" s="575"/>
      <c r="M182" s="575"/>
      <c r="N182" s="575"/>
      <c r="O182" s="575"/>
      <c r="P182" s="575"/>
      <c r="Q182" s="575"/>
      <c r="R182" s="575"/>
      <c r="S182" s="575"/>
      <c r="T182" s="575"/>
      <c r="U182" s="576"/>
      <c r="V182" s="576"/>
      <c r="W182" s="576"/>
      <c r="X182" s="576"/>
      <c r="Y182" s="576"/>
      <c r="Z182" s="576"/>
      <c r="AA182" s="576"/>
      <c r="AB182" s="576"/>
      <c r="AC182" s="576"/>
      <c r="AD182" s="576"/>
      <c r="AE182" s="576"/>
      <c r="AF182" s="576"/>
      <c r="AG182" s="576"/>
      <c r="AH182" s="576"/>
      <c r="AI182" s="576"/>
      <c r="AJ182" s="576"/>
      <c r="AK182" s="576"/>
      <c r="AL182" s="576"/>
      <c r="AM182" s="576"/>
      <c r="AN182" s="576"/>
      <c r="AO182" s="576"/>
      <c r="AP182" s="576"/>
      <c r="AQ182" s="576"/>
      <c r="AR182" s="576"/>
      <c r="AS182" s="576"/>
      <c r="AT182" s="576"/>
      <c r="AU182" s="576"/>
      <c r="AV182" s="577"/>
      <c r="AW182" s="578"/>
      <c r="AX182" s="576"/>
      <c r="AY182" s="576"/>
      <c r="AZ182" s="576"/>
      <c r="BA182" s="576"/>
      <c r="BB182" s="576"/>
      <c r="BC182" s="576"/>
      <c r="BD182" s="577"/>
      <c r="BE182" s="198"/>
      <c r="BF182" s="147"/>
      <c r="BG182" s="147"/>
      <c r="BH182" s="147"/>
      <c r="BI182" s="130"/>
    </row>
    <row r="183" spans="1:74" ht="24.75" hidden="1" customHeight="1" x14ac:dyDescent="0.2">
      <c r="A183" s="148"/>
      <c r="B183" s="574" t="s">
        <v>215</v>
      </c>
      <c r="C183" s="575"/>
      <c r="D183" s="575"/>
      <c r="E183" s="575"/>
      <c r="F183" s="575"/>
      <c r="G183" s="575"/>
      <c r="H183" s="575"/>
      <c r="I183" s="575"/>
      <c r="J183" s="575"/>
      <c r="K183" s="575"/>
      <c r="L183" s="575"/>
      <c r="M183" s="575"/>
      <c r="N183" s="575"/>
      <c r="O183" s="575"/>
      <c r="P183" s="575"/>
      <c r="Q183" s="575"/>
      <c r="R183" s="575"/>
      <c r="S183" s="575"/>
      <c r="T183" s="575"/>
      <c r="U183" s="576"/>
      <c r="V183" s="576"/>
      <c r="W183" s="576"/>
      <c r="X183" s="576"/>
      <c r="Y183" s="576"/>
      <c r="Z183" s="576"/>
      <c r="AA183" s="576"/>
      <c r="AB183" s="576"/>
      <c r="AC183" s="576"/>
      <c r="AD183" s="576"/>
      <c r="AE183" s="576"/>
      <c r="AF183" s="576"/>
      <c r="AG183" s="576"/>
      <c r="AH183" s="576"/>
      <c r="AI183" s="576"/>
      <c r="AJ183" s="576"/>
      <c r="AK183" s="576"/>
      <c r="AL183" s="576"/>
      <c r="AM183" s="576"/>
      <c r="AN183" s="576"/>
      <c r="AO183" s="576"/>
      <c r="AP183" s="576"/>
      <c r="AQ183" s="576"/>
      <c r="AR183" s="576"/>
      <c r="AS183" s="576"/>
      <c r="AT183" s="576"/>
      <c r="AU183" s="576"/>
      <c r="AV183" s="577"/>
      <c r="AW183" s="578"/>
      <c r="AX183" s="576"/>
      <c r="AY183" s="576"/>
      <c r="AZ183" s="576"/>
      <c r="BA183" s="576"/>
      <c r="BB183" s="576"/>
      <c r="BC183" s="576"/>
      <c r="BD183" s="577"/>
      <c r="BE183" s="148"/>
      <c r="BF183" s="147"/>
      <c r="BG183" s="147"/>
      <c r="BH183" s="147"/>
      <c r="BI183" s="130"/>
    </row>
    <row r="184" spans="1:74" ht="6.6" customHeight="1" x14ac:dyDescent="0.2">
      <c r="B184" s="180"/>
      <c r="C184" s="180"/>
      <c r="D184" s="180"/>
      <c r="E184" s="180"/>
      <c r="F184" s="180"/>
      <c r="G184" s="180"/>
      <c r="H184" s="180"/>
      <c r="I184" s="180"/>
      <c r="J184" s="180"/>
      <c r="K184" s="180"/>
      <c r="L184" s="180"/>
      <c r="M184" s="180"/>
      <c r="N184" s="180"/>
      <c r="O184" s="180"/>
      <c r="P184" s="180"/>
      <c r="Q184" s="180"/>
      <c r="R184" s="180"/>
      <c r="S184" s="180"/>
      <c r="T184" s="180"/>
      <c r="U184" s="180"/>
      <c r="V184" s="180"/>
      <c r="W184" s="180"/>
      <c r="X184" s="180"/>
      <c r="Y184" s="180"/>
      <c r="Z184" s="180"/>
      <c r="AA184" s="180"/>
      <c r="AB184" s="180"/>
      <c r="AC184" s="180"/>
      <c r="AD184" s="180"/>
      <c r="AE184" s="180"/>
      <c r="AF184" s="180"/>
      <c r="AG184" s="180"/>
      <c r="AH184" s="180"/>
      <c r="AI184" s="180"/>
      <c r="AJ184" s="180"/>
      <c r="AK184" s="180"/>
      <c r="AL184" s="180"/>
      <c r="AM184" s="180"/>
      <c r="AN184" s="180"/>
      <c r="AO184" s="180"/>
      <c r="AP184" s="180"/>
      <c r="AQ184" s="180"/>
      <c r="AR184" s="180"/>
      <c r="AS184" s="180"/>
      <c r="AT184" s="180"/>
      <c r="AU184" s="180"/>
      <c r="AV184" s="180"/>
      <c r="AW184" s="180"/>
      <c r="AX184" s="180"/>
      <c r="AY184" s="180"/>
      <c r="AZ184" s="180"/>
      <c r="BA184" s="180"/>
      <c r="BB184" s="180"/>
      <c r="BC184" s="180"/>
      <c r="BD184" s="180"/>
      <c r="BI184" s="137"/>
    </row>
    <row r="185" spans="1:74" ht="9.75" hidden="1" customHeight="1" x14ac:dyDescent="0.2">
      <c r="A185" s="148"/>
      <c r="B185" s="199"/>
      <c r="C185" s="199"/>
      <c r="D185" s="199"/>
      <c r="E185" s="199"/>
      <c r="F185" s="199"/>
      <c r="G185" s="199"/>
      <c r="H185" s="199"/>
      <c r="I185" s="199"/>
      <c r="J185" s="199"/>
      <c r="K185" s="199"/>
      <c r="L185" s="199"/>
      <c r="M185" s="199"/>
      <c r="N185" s="199"/>
      <c r="O185" s="199"/>
      <c r="P185" s="199"/>
      <c r="Q185" s="199"/>
      <c r="R185" s="199"/>
      <c r="S185" s="199"/>
      <c r="T185" s="199"/>
      <c r="U185" s="199"/>
      <c r="V185" s="199"/>
      <c r="W185" s="199"/>
      <c r="X185" s="199"/>
      <c r="Y185" s="199"/>
      <c r="Z185" s="199"/>
      <c r="AA185" s="199"/>
      <c r="AB185" s="199"/>
      <c r="AC185" s="199"/>
      <c r="AD185" s="199"/>
      <c r="AE185" s="199"/>
      <c r="AF185" s="199"/>
      <c r="AG185" s="199"/>
      <c r="AH185" s="199"/>
      <c r="AI185" s="199"/>
      <c r="AJ185" s="199"/>
      <c r="AK185" s="199"/>
      <c r="AL185" s="199"/>
      <c r="AM185" s="199"/>
      <c r="AN185" s="199"/>
      <c r="AO185" s="199"/>
      <c r="AP185" s="199"/>
      <c r="AQ185" s="199"/>
      <c r="AR185" s="199"/>
      <c r="AS185" s="199"/>
      <c r="AT185" s="199"/>
      <c r="AU185" s="199"/>
      <c r="AV185" s="199"/>
      <c r="AW185" s="199"/>
      <c r="AX185" s="199"/>
      <c r="AY185" s="199"/>
      <c r="AZ185" s="199"/>
      <c r="BA185" s="199"/>
      <c r="BB185" s="199"/>
      <c r="BC185" s="199"/>
      <c r="BD185" s="199"/>
      <c r="BE185" s="148"/>
      <c r="BI185" s="130"/>
    </row>
    <row r="186" spans="1:74" ht="25.5" customHeight="1" x14ac:dyDescent="0.2">
      <c r="A186" s="132"/>
      <c r="B186" s="133" t="s">
        <v>283</v>
      </c>
      <c r="C186" s="200"/>
      <c r="D186" s="200"/>
      <c r="E186" s="200"/>
      <c r="F186" s="200"/>
      <c r="G186" s="200"/>
      <c r="H186" s="200"/>
      <c r="I186" s="200"/>
      <c r="J186" s="200"/>
      <c r="K186" s="200"/>
      <c r="L186" s="200"/>
      <c r="M186" s="200"/>
      <c r="N186" s="200"/>
      <c r="O186" s="200"/>
      <c r="P186" s="200"/>
      <c r="Q186" s="200"/>
      <c r="R186" s="200"/>
      <c r="S186" s="200"/>
      <c r="T186" s="200"/>
      <c r="U186" s="200"/>
      <c r="V186" s="200"/>
      <c r="W186" s="200"/>
      <c r="X186" s="200"/>
      <c r="Y186" s="200"/>
      <c r="Z186" s="200"/>
      <c r="AA186" s="200"/>
      <c r="AB186" s="200"/>
      <c r="AC186" s="200"/>
      <c r="AD186" s="200"/>
      <c r="AE186" s="200"/>
      <c r="AF186" s="200"/>
      <c r="AG186" s="200"/>
      <c r="AH186" s="200"/>
      <c r="AI186" s="200"/>
      <c r="AJ186" s="200"/>
      <c r="AK186" s="200"/>
      <c r="AL186" s="200"/>
      <c r="AM186" s="200"/>
      <c r="AN186" s="200"/>
      <c r="AO186" s="200"/>
      <c r="AP186" s="200"/>
      <c r="AQ186" s="200"/>
      <c r="AR186" s="200"/>
      <c r="AS186" s="200"/>
      <c r="AT186" s="200"/>
      <c r="AU186" s="200"/>
      <c r="AV186" s="200"/>
      <c r="AW186" s="200"/>
      <c r="AX186" s="200"/>
      <c r="AY186" s="200"/>
      <c r="AZ186" s="200"/>
      <c r="BA186" s="180"/>
      <c r="BB186" s="180"/>
      <c r="BC186" s="180"/>
      <c r="BD186" s="180"/>
      <c r="BI186" s="137"/>
    </row>
    <row r="187" spans="1:74" ht="12" customHeight="1" x14ac:dyDescent="0.2">
      <c r="A187" s="132"/>
      <c r="B187" s="571" t="s">
        <v>284</v>
      </c>
      <c r="C187" s="572"/>
      <c r="D187" s="572"/>
      <c r="E187" s="572"/>
      <c r="F187" s="572"/>
      <c r="G187" s="572"/>
      <c r="H187" s="572"/>
      <c r="I187" s="572"/>
      <c r="J187" s="572"/>
      <c r="K187" s="572"/>
      <c r="L187" s="572"/>
      <c r="M187" s="572"/>
      <c r="N187" s="572"/>
      <c r="O187" s="572"/>
      <c r="P187" s="572"/>
      <c r="Q187" s="572"/>
      <c r="R187" s="572"/>
      <c r="S187" s="572"/>
      <c r="T187" s="572"/>
      <c r="U187" s="572"/>
      <c r="V187" s="572"/>
      <c r="W187" s="572"/>
      <c r="X187" s="572"/>
      <c r="Y187" s="572"/>
      <c r="Z187" s="572"/>
      <c r="AA187" s="572"/>
      <c r="AB187" s="572"/>
      <c r="AC187" s="572"/>
      <c r="AD187" s="572"/>
      <c r="AE187" s="572"/>
      <c r="AF187" s="572"/>
      <c r="AG187" s="572"/>
      <c r="AH187" s="572"/>
      <c r="AI187" s="572"/>
      <c r="AJ187" s="572"/>
      <c r="AK187" s="572"/>
      <c r="AL187" s="572"/>
      <c r="AM187" s="572"/>
      <c r="AN187" s="572"/>
      <c r="AO187" s="572"/>
      <c r="AP187" s="572"/>
      <c r="AQ187" s="572"/>
      <c r="AR187" s="572"/>
      <c r="AS187" s="572"/>
      <c r="AT187" s="572"/>
      <c r="AU187" s="572"/>
      <c r="AV187" s="572"/>
      <c r="AW187" s="572"/>
      <c r="AX187" s="572"/>
      <c r="AY187" s="572"/>
      <c r="AZ187" s="572"/>
      <c r="BA187" s="572"/>
      <c r="BB187" s="572"/>
      <c r="BC187" s="572"/>
      <c r="BD187" s="572"/>
      <c r="BI187" s="137"/>
    </row>
    <row r="188" spans="1:74" ht="22.5" customHeight="1" x14ac:dyDescent="0.2">
      <c r="A188" s="132"/>
      <c r="B188" s="570" t="s">
        <v>285</v>
      </c>
      <c r="C188" s="570"/>
      <c r="D188" s="570"/>
      <c r="E188" s="570"/>
      <c r="F188" s="570"/>
      <c r="G188" s="570"/>
      <c r="H188" s="570"/>
      <c r="I188" s="570"/>
      <c r="J188" s="570"/>
      <c r="K188" s="570"/>
      <c r="L188" s="570"/>
      <c r="M188" s="570"/>
      <c r="N188" s="570"/>
      <c r="O188" s="570"/>
      <c r="P188" s="570"/>
      <c r="Q188" s="570"/>
      <c r="R188" s="570"/>
      <c r="S188" s="570"/>
      <c r="T188" s="570"/>
      <c r="U188" s="570"/>
      <c r="V188" s="570"/>
      <c r="W188" s="570"/>
      <c r="X188" s="570"/>
      <c r="Y188" s="570"/>
      <c r="Z188" s="570"/>
      <c r="AA188" s="570"/>
      <c r="AB188" s="570"/>
      <c r="AC188" s="570"/>
      <c r="AD188" s="570"/>
      <c r="AE188" s="570"/>
      <c r="AF188" s="570"/>
      <c r="AG188" s="570"/>
      <c r="AH188" s="570"/>
      <c r="AI188" s="570"/>
      <c r="AJ188" s="570"/>
      <c r="AK188" s="570"/>
      <c r="AL188" s="570"/>
      <c r="AM188" s="570"/>
      <c r="AN188" s="570"/>
      <c r="AO188" s="570"/>
      <c r="AP188" s="570"/>
      <c r="AQ188" s="570"/>
      <c r="AR188" s="570"/>
      <c r="AS188" s="570"/>
      <c r="AT188" s="570"/>
      <c r="AU188" s="570"/>
      <c r="AV188" s="570"/>
      <c r="AW188" s="570"/>
      <c r="AX188" s="570"/>
      <c r="AY188" s="570"/>
      <c r="AZ188" s="570"/>
      <c r="BA188" s="570"/>
      <c r="BB188" s="570"/>
      <c r="BC188" s="570"/>
      <c r="BD188" s="570"/>
      <c r="BI188" s="137"/>
    </row>
    <row r="189" spans="1:74" ht="21.75" customHeight="1" x14ac:dyDescent="0.2">
      <c r="A189" s="132"/>
      <c r="B189" s="573" t="s">
        <v>286</v>
      </c>
      <c r="C189" s="573"/>
      <c r="D189" s="573"/>
      <c r="E189" s="573"/>
      <c r="F189" s="573"/>
      <c r="G189" s="573"/>
      <c r="H189" s="573"/>
      <c r="I189" s="573"/>
      <c r="J189" s="573"/>
      <c r="K189" s="573"/>
      <c r="L189" s="573"/>
      <c r="M189" s="573"/>
      <c r="N189" s="573"/>
      <c r="O189" s="573"/>
      <c r="P189" s="573"/>
      <c r="Q189" s="573"/>
      <c r="R189" s="573"/>
      <c r="S189" s="573"/>
      <c r="T189" s="573"/>
      <c r="U189" s="573"/>
      <c r="V189" s="573"/>
      <c r="W189" s="573"/>
      <c r="X189" s="573"/>
      <c r="Y189" s="573"/>
      <c r="Z189" s="573"/>
      <c r="AA189" s="573"/>
      <c r="AB189" s="573"/>
      <c r="AC189" s="573"/>
      <c r="AD189" s="573"/>
      <c r="AE189" s="573"/>
      <c r="AF189" s="573"/>
      <c r="AG189" s="573"/>
      <c r="AH189" s="573"/>
      <c r="AI189" s="573"/>
      <c r="AJ189" s="573"/>
      <c r="AK189" s="573"/>
      <c r="AL189" s="573"/>
      <c r="AM189" s="573"/>
      <c r="AN189" s="573"/>
      <c r="AO189" s="573"/>
      <c r="AP189" s="573"/>
      <c r="AQ189" s="573"/>
      <c r="AR189" s="573"/>
      <c r="AS189" s="573"/>
      <c r="AT189" s="573"/>
      <c r="AU189" s="573"/>
      <c r="AV189" s="573"/>
      <c r="AW189" s="573"/>
      <c r="AX189" s="573"/>
      <c r="AY189" s="573"/>
      <c r="AZ189" s="573"/>
      <c r="BA189" s="573"/>
      <c r="BB189" s="573"/>
      <c r="BC189" s="573"/>
      <c r="BD189" s="573"/>
      <c r="BI189" s="137"/>
    </row>
    <row r="190" spans="1:74" ht="45.75" customHeight="1" x14ac:dyDescent="0.2">
      <c r="A190" s="132"/>
      <c r="B190" s="573" t="s">
        <v>287</v>
      </c>
      <c r="C190" s="573"/>
      <c r="D190" s="573"/>
      <c r="E190" s="573"/>
      <c r="F190" s="573"/>
      <c r="G190" s="573"/>
      <c r="H190" s="573"/>
      <c r="I190" s="573"/>
      <c r="J190" s="573"/>
      <c r="K190" s="573"/>
      <c r="L190" s="573"/>
      <c r="M190" s="573"/>
      <c r="N190" s="573"/>
      <c r="O190" s="573"/>
      <c r="P190" s="573"/>
      <c r="Q190" s="573"/>
      <c r="R190" s="573"/>
      <c r="S190" s="573"/>
      <c r="T190" s="573"/>
      <c r="U190" s="573"/>
      <c r="V190" s="573"/>
      <c r="W190" s="573"/>
      <c r="X190" s="573"/>
      <c r="Y190" s="573"/>
      <c r="Z190" s="573"/>
      <c r="AA190" s="573"/>
      <c r="AB190" s="573"/>
      <c r="AC190" s="573"/>
      <c r="AD190" s="573"/>
      <c r="AE190" s="573"/>
      <c r="AF190" s="573"/>
      <c r="AG190" s="573"/>
      <c r="AH190" s="573"/>
      <c r="AI190" s="573"/>
      <c r="AJ190" s="573"/>
      <c r="AK190" s="573"/>
      <c r="AL190" s="573"/>
      <c r="AM190" s="573"/>
      <c r="AN190" s="573"/>
      <c r="AO190" s="573"/>
      <c r="AP190" s="573"/>
      <c r="AQ190" s="573"/>
      <c r="AR190" s="573"/>
      <c r="AS190" s="573"/>
      <c r="AT190" s="573"/>
      <c r="AU190" s="573"/>
      <c r="AV190" s="573"/>
      <c r="AW190" s="573"/>
      <c r="AX190" s="573"/>
      <c r="AY190" s="573"/>
      <c r="AZ190" s="573"/>
      <c r="BA190" s="573"/>
      <c r="BB190" s="573"/>
      <c r="BC190" s="573"/>
      <c r="BD190" s="573"/>
      <c r="BI190" s="137"/>
    </row>
    <row r="191" spans="1:74" ht="11.45" customHeight="1" x14ac:dyDescent="0.2">
      <c r="A191" s="132"/>
      <c r="B191" s="573" t="s">
        <v>288</v>
      </c>
      <c r="C191" s="573"/>
      <c r="D191" s="573"/>
      <c r="E191" s="573"/>
      <c r="F191" s="573"/>
      <c r="G191" s="573"/>
      <c r="H191" s="573"/>
      <c r="I191" s="573"/>
      <c r="J191" s="573"/>
      <c r="K191" s="573"/>
      <c r="L191" s="573"/>
      <c r="M191" s="573"/>
      <c r="N191" s="573"/>
      <c r="O191" s="573"/>
      <c r="P191" s="573"/>
      <c r="Q191" s="573"/>
      <c r="R191" s="573"/>
      <c r="S191" s="573"/>
      <c r="T191" s="573"/>
      <c r="U191" s="573"/>
      <c r="V191" s="573"/>
      <c r="W191" s="573"/>
      <c r="X191" s="573"/>
      <c r="Y191" s="573"/>
      <c r="Z191" s="573"/>
      <c r="AA191" s="573"/>
      <c r="AB191" s="573"/>
      <c r="AC191" s="573"/>
      <c r="AD191" s="573"/>
      <c r="AE191" s="573"/>
      <c r="AF191" s="573"/>
      <c r="AG191" s="573"/>
      <c r="AH191" s="573"/>
      <c r="AI191" s="573"/>
      <c r="AJ191" s="573"/>
      <c r="AK191" s="573"/>
      <c r="AL191" s="573"/>
      <c r="AM191" s="573"/>
      <c r="AN191" s="573"/>
      <c r="AO191" s="573"/>
      <c r="AP191" s="573"/>
      <c r="AQ191" s="573"/>
      <c r="AR191" s="573"/>
      <c r="AS191" s="573"/>
      <c r="AT191" s="573"/>
      <c r="AU191" s="573"/>
      <c r="AV191" s="573"/>
      <c r="AW191" s="573"/>
      <c r="AX191" s="573"/>
      <c r="AY191" s="573"/>
      <c r="AZ191" s="573"/>
      <c r="BA191" s="573"/>
      <c r="BB191" s="573"/>
      <c r="BC191" s="573"/>
      <c r="BD191" s="573"/>
      <c r="BI191" s="137"/>
    </row>
    <row r="192" spans="1:74" ht="33.75" customHeight="1" x14ac:dyDescent="0.2">
      <c r="A192" s="132"/>
      <c r="B192" s="570" t="s">
        <v>289</v>
      </c>
      <c r="C192" s="570"/>
      <c r="D192" s="570"/>
      <c r="E192" s="570"/>
      <c r="F192" s="570"/>
      <c r="G192" s="570"/>
      <c r="H192" s="570"/>
      <c r="I192" s="570"/>
      <c r="J192" s="570"/>
      <c r="K192" s="570"/>
      <c r="L192" s="570"/>
      <c r="M192" s="570"/>
      <c r="N192" s="570"/>
      <c r="O192" s="570"/>
      <c r="P192" s="570"/>
      <c r="Q192" s="570"/>
      <c r="R192" s="570"/>
      <c r="S192" s="570"/>
      <c r="T192" s="570"/>
      <c r="U192" s="570"/>
      <c r="V192" s="570"/>
      <c r="W192" s="570"/>
      <c r="X192" s="570"/>
      <c r="Y192" s="570"/>
      <c r="Z192" s="570"/>
      <c r="AA192" s="570"/>
      <c r="AB192" s="570"/>
      <c r="AC192" s="570"/>
      <c r="AD192" s="570"/>
      <c r="AE192" s="570"/>
      <c r="AF192" s="570"/>
      <c r="AG192" s="570"/>
      <c r="AH192" s="570"/>
      <c r="AI192" s="570"/>
      <c r="AJ192" s="570"/>
      <c r="AK192" s="570"/>
      <c r="AL192" s="570"/>
      <c r="AM192" s="570"/>
      <c r="AN192" s="570"/>
      <c r="AO192" s="570"/>
      <c r="AP192" s="570"/>
      <c r="AQ192" s="570"/>
      <c r="AR192" s="570"/>
      <c r="AS192" s="570"/>
      <c r="AT192" s="570"/>
      <c r="AU192" s="570"/>
      <c r="AV192" s="570"/>
      <c r="AW192" s="570"/>
      <c r="AX192" s="570"/>
      <c r="AY192" s="570"/>
      <c r="AZ192" s="570"/>
      <c r="BA192" s="570"/>
      <c r="BB192" s="570"/>
      <c r="BC192" s="570"/>
      <c r="BD192" s="570"/>
      <c r="BI192" s="137"/>
    </row>
    <row r="193" spans="1:74" ht="91.9" customHeight="1" x14ac:dyDescent="0.2">
      <c r="A193" s="132"/>
      <c r="B193" s="570" t="s">
        <v>290</v>
      </c>
      <c r="C193" s="570"/>
      <c r="D193" s="570"/>
      <c r="E193" s="570"/>
      <c r="F193" s="570"/>
      <c r="G193" s="570"/>
      <c r="H193" s="570"/>
      <c r="I193" s="570"/>
      <c r="J193" s="570"/>
      <c r="K193" s="570"/>
      <c r="L193" s="570"/>
      <c r="M193" s="570"/>
      <c r="N193" s="570"/>
      <c r="O193" s="570"/>
      <c r="P193" s="570"/>
      <c r="Q193" s="570"/>
      <c r="R193" s="570"/>
      <c r="S193" s="570"/>
      <c r="T193" s="570"/>
      <c r="U193" s="570"/>
      <c r="V193" s="570"/>
      <c r="W193" s="570"/>
      <c r="X193" s="570"/>
      <c r="Y193" s="570"/>
      <c r="Z193" s="570"/>
      <c r="AA193" s="570"/>
      <c r="AB193" s="570"/>
      <c r="AC193" s="570"/>
      <c r="AD193" s="570"/>
      <c r="AE193" s="570"/>
      <c r="AF193" s="570"/>
      <c r="AG193" s="570"/>
      <c r="AH193" s="570"/>
      <c r="AI193" s="570"/>
      <c r="AJ193" s="570"/>
      <c r="AK193" s="570"/>
      <c r="AL193" s="570"/>
      <c r="AM193" s="570"/>
      <c r="AN193" s="570"/>
      <c r="AO193" s="570"/>
      <c r="AP193" s="570"/>
      <c r="AQ193" s="570"/>
      <c r="AR193" s="570"/>
      <c r="AS193" s="570"/>
      <c r="AT193" s="570"/>
      <c r="AU193" s="570"/>
      <c r="AV193" s="570"/>
      <c r="AW193" s="570"/>
      <c r="AX193" s="570"/>
      <c r="AY193" s="570"/>
      <c r="AZ193" s="570"/>
      <c r="BA193" s="570"/>
      <c r="BB193" s="570"/>
      <c r="BC193" s="570"/>
      <c r="BD193" s="570"/>
      <c r="BI193" s="137"/>
    </row>
    <row r="194" spans="1:74" ht="23.45" customHeight="1" x14ac:dyDescent="0.2">
      <c r="A194" s="132"/>
      <c r="B194" s="570" t="s">
        <v>291</v>
      </c>
      <c r="C194" s="570"/>
      <c r="D194" s="570"/>
      <c r="E194" s="570"/>
      <c r="F194" s="570"/>
      <c r="G194" s="570"/>
      <c r="H194" s="570"/>
      <c r="I194" s="570"/>
      <c r="J194" s="570"/>
      <c r="K194" s="570"/>
      <c r="L194" s="570"/>
      <c r="M194" s="570"/>
      <c r="N194" s="570"/>
      <c r="O194" s="570"/>
      <c r="P194" s="570"/>
      <c r="Q194" s="570"/>
      <c r="R194" s="570"/>
      <c r="S194" s="570"/>
      <c r="T194" s="570"/>
      <c r="U194" s="570"/>
      <c r="V194" s="570"/>
      <c r="W194" s="570"/>
      <c r="X194" s="570"/>
      <c r="Y194" s="570"/>
      <c r="Z194" s="570"/>
      <c r="AA194" s="570"/>
      <c r="AB194" s="570"/>
      <c r="AC194" s="570"/>
      <c r="AD194" s="570"/>
      <c r="AE194" s="570"/>
      <c r="AF194" s="570"/>
      <c r="AG194" s="570"/>
      <c r="AH194" s="570"/>
      <c r="AI194" s="570"/>
      <c r="AJ194" s="570"/>
      <c r="AK194" s="570"/>
      <c r="AL194" s="570"/>
      <c r="AM194" s="570"/>
      <c r="AN194" s="570"/>
      <c r="AO194" s="570"/>
      <c r="AP194" s="570"/>
      <c r="AQ194" s="570"/>
      <c r="AR194" s="570"/>
      <c r="AS194" s="570"/>
      <c r="AT194" s="570"/>
      <c r="AU194" s="570"/>
      <c r="AV194" s="570"/>
      <c r="AW194" s="570"/>
      <c r="AX194" s="570"/>
      <c r="AY194" s="570"/>
      <c r="AZ194" s="570"/>
      <c r="BA194" s="570"/>
      <c r="BB194" s="570"/>
      <c r="BC194" s="570"/>
      <c r="BD194" s="570"/>
      <c r="BI194" s="137"/>
    </row>
    <row r="195" spans="1:74" ht="22.5" customHeight="1" x14ac:dyDescent="0.2">
      <c r="A195" s="132"/>
      <c r="B195" s="570" t="s">
        <v>292</v>
      </c>
      <c r="C195" s="570"/>
      <c r="D195" s="570"/>
      <c r="E195" s="570"/>
      <c r="F195" s="570"/>
      <c r="G195" s="570"/>
      <c r="H195" s="570"/>
      <c r="I195" s="570"/>
      <c r="J195" s="570"/>
      <c r="K195" s="570"/>
      <c r="L195" s="570"/>
      <c r="M195" s="570"/>
      <c r="N195" s="570"/>
      <c r="O195" s="570"/>
      <c r="P195" s="570"/>
      <c r="Q195" s="570"/>
      <c r="R195" s="570"/>
      <c r="S195" s="570"/>
      <c r="T195" s="570"/>
      <c r="U195" s="570"/>
      <c r="V195" s="570"/>
      <c r="W195" s="570"/>
      <c r="X195" s="570"/>
      <c r="Y195" s="570"/>
      <c r="Z195" s="570"/>
      <c r="AA195" s="570"/>
      <c r="AB195" s="570"/>
      <c r="AC195" s="570"/>
      <c r="AD195" s="570"/>
      <c r="AE195" s="570"/>
      <c r="AF195" s="570"/>
      <c r="AG195" s="570"/>
      <c r="AH195" s="570"/>
      <c r="AI195" s="570"/>
      <c r="AJ195" s="570"/>
      <c r="AK195" s="570"/>
      <c r="AL195" s="570"/>
      <c r="AM195" s="570"/>
      <c r="AN195" s="570"/>
      <c r="AO195" s="570"/>
      <c r="AP195" s="570"/>
      <c r="AQ195" s="570"/>
      <c r="AR195" s="570"/>
      <c r="AS195" s="570"/>
      <c r="AT195" s="570"/>
      <c r="AU195" s="570"/>
      <c r="AV195" s="570"/>
      <c r="AW195" s="570"/>
      <c r="AX195" s="570"/>
      <c r="AY195" s="570"/>
      <c r="AZ195" s="570"/>
      <c r="BA195" s="570"/>
      <c r="BB195" s="570"/>
      <c r="BC195" s="570"/>
      <c r="BD195" s="570"/>
      <c r="BI195" s="137"/>
    </row>
    <row r="196" spans="1:74" ht="13.9" customHeight="1" x14ac:dyDescent="0.2">
      <c r="A196" s="132"/>
      <c r="B196" s="570" t="s">
        <v>293</v>
      </c>
      <c r="C196" s="570"/>
      <c r="D196" s="570"/>
      <c r="E196" s="570"/>
      <c r="F196" s="570"/>
      <c r="G196" s="570"/>
      <c r="H196" s="570"/>
      <c r="I196" s="570"/>
      <c r="J196" s="570"/>
      <c r="K196" s="570"/>
      <c r="L196" s="570"/>
      <c r="M196" s="570"/>
      <c r="N196" s="570"/>
      <c r="O196" s="570"/>
      <c r="P196" s="570"/>
      <c r="Q196" s="570"/>
      <c r="R196" s="570"/>
      <c r="S196" s="570"/>
      <c r="T196" s="570"/>
      <c r="U196" s="570"/>
      <c r="V196" s="570"/>
      <c r="W196" s="570"/>
      <c r="X196" s="570"/>
      <c r="Y196" s="570"/>
      <c r="Z196" s="570"/>
      <c r="AA196" s="570"/>
      <c r="AB196" s="570"/>
      <c r="AC196" s="570"/>
      <c r="AD196" s="570"/>
      <c r="AE196" s="570"/>
      <c r="AF196" s="570"/>
      <c r="AG196" s="570"/>
      <c r="AH196" s="570"/>
      <c r="AI196" s="570"/>
      <c r="AJ196" s="570"/>
      <c r="AK196" s="570"/>
      <c r="AL196" s="570"/>
      <c r="AM196" s="570"/>
      <c r="AN196" s="570"/>
      <c r="AO196" s="570"/>
      <c r="AP196" s="570"/>
      <c r="AQ196" s="570"/>
      <c r="AR196" s="570"/>
      <c r="AS196" s="570"/>
      <c r="AT196" s="570"/>
      <c r="AU196" s="570"/>
      <c r="AV196" s="570"/>
      <c r="AW196" s="570"/>
      <c r="AX196" s="570"/>
      <c r="AY196" s="570"/>
      <c r="AZ196" s="570"/>
      <c r="BA196" s="570"/>
      <c r="BB196" s="570"/>
      <c r="BC196" s="570"/>
      <c r="BD196" s="570"/>
      <c r="BI196" s="137"/>
    </row>
    <row r="197" spans="1:74" ht="34.5" customHeight="1" x14ac:dyDescent="0.2">
      <c r="B197" s="570" t="s">
        <v>294</v>
      </c>
      <c r="C197" s="570"/>
      <c r="D197" s="570"/>
      <c r="E197" s="570"/>
      <c r="F197" s="570"/>
      <c r="G197" s="570"/>
      <c r="H197" s="570"/>
      <c r="I197" s="570"/>
      <c r="J197" s="570"/>
      <c r="K197" s="570"/>
      <c r="L197" s="570"/>
      <c r="M197" s="570"/>
      <c r="N197" s="570"/>
      <c r="O197" s="570"/>
      <c r="P197" s="570"/>
      <c r="Q197" s="570"/>
      <c r="R197" s="570"/>
      <c r="S197" s="570"/>
      <c r="T197" s="570"/>
      <c r="U197" s="570"/>
      <c r="V197" s="570"/>
      <c r="W197" s="570"/>
      <c r="X197" s="570"/>
      <c r="Y197" s="570"/>
      <c r="Z197" s="570"/>
      <c r="AA197" s="570"/>
      <c r="AB197" s="570"/>
      <c r="AC197" s="570"/>
      <c r="AD197" s="570"/>
      <c r="AE197" s="570"/>
      <c r="AF197" s="570"/>
      <c r="AG197" s="570"/>
      <c r="AH197" s="570"/>
      <c r="AI197" s="570"/>
      <c r="AJ197" s="570"/>
      <c r="AK197" s="570"/>
      <c r="AL197" s="570"/>
      <c r="AM197" s="570"/>
      <c r="AN197" s="570"/>
      <c r="AO197" s="570"/>
      <c r="AP197" s="570"/>
      <c r="AQ197" s="570"/>
      <c r="AR197" s="570"/>
      <c r="AS197" s="570"/>
      <c r="AT197" s="570"/>
      <c r="AU197" s="570"/>
      <c r="AV197" s="570"/>
      <c r="AW197" s="570"/>
      <c r="AX197" s="570"/>
      <c r="AY197" s="570"/>
      <c r="AZ197" s="570"/>
      <c r="BA197" s="570"/>
      <c r="BB197" s="570"/>
      <c r="BC197" s="570"/>
      <c r="BD197" s="570"/>
      <c r="BI197" s="137"/>
    </row>
    <row r="198" spans="1:74" s="131" customFormat="1" ht="21" customHeight="1" x14ac:dyDescent="0.2">
      <c r="B198" s="573" t="s">
        <v>295</v>
      </c>
      <c r="C198" s="573"/>
      <c r="D198" s="573"/>
      <c r="E198" s="573"/>
      <c r="F198" s="573"/>
      <c r="G198" s="573"/>
      <c r="H198" s="573"/>
      <c r="I198" s="573"/>
      <c r="J198" s="573"/>
      <c r="K198" s="573"/>
      <c r="L198" s="573"/>
      <c r="M198" s="573"/>
      <c r="N198" s="573"/>
      <c r="O198" s="573"/>
      <c r="P198" s="573"/>
      <c r="Q198" s="573"/>
      <c r="R198" s="573"/>
      <c r="S198" s="573"/>
      <c r="T198" s="573"/>
      <c r="U198" s="573"/>
      <c r="V198" s="573"/>
      <c r="W198" s="573"/>
      <c r="X198" s="573"/>
      <c r="Y198" s="573"/>
      <c r="Z198" s="573"/>
      <c r="AA198" s="573"/>
      <c r="AB198" s="573"/>
      <c r="AC198" s="573"/>
      <c r="AD198" s="573"/>
      <c r="AE198" s="573"/>
      <c r="AF198" s="573"/>
      <c r="AG198" s="573"/>
      <c r="AH198" s="573"/>
      <c r="AI198" s="573"/>
      <c r="AJ198" s="573"/>
      <c r="AK198" s="573"/>
      <c r="AL198" s="573"/>
      <c r="AM198" s="573"/>
      <c r="AN198" s="573"/>
      <c r="AO198" s="573"/>
      <c r="AP198" s="573"/>
      <c r="AQ198" s="573"/>
      <c r="AR198" s="573"/>
      <c r="AS198" s="573"/>
      <c r="AT198" s="573"/>
      <c r="AU198" s="573"/>
      <c r="AV198" s="573"/>
      <c r="AW198" s="573"/>
      <c r="AX198" s="573"/>
      <c r="AY198" s="573"/>
      <c r="AZ198" s="573"/>
      <c r="BA198" s="573"/>
      <c r="BB198" s="573"/>
      <c r="BC198" s="573"/>
      <c r="BD198" s="573"/>
      <c r="BI198" s="201"/>
      <c r="BM198" s="127"/>
      <c r="BN198" s="127"/>
      <c r="BO198" s="127"/>
      <c r="BP198" s="127"/>
      <c r="BQ198" s="127"/>
      <c r="BR198" s="127"/>
      <c r="BS198" s="127"/>
      <c r="BT198" s="127"/>
      <c r="BU198" s="127"/>
      <c r="BV198" s="127"/>
    </row>
    <row r="199" spans="1:74" ht="37.5" customHeight="1" x14ac:dyDescent="0.2">
      <c r="B199" s="570" t="s">
        <v>296</v>
      </c>
      <c r="C199" s="570"/>
      <c r="D199" s="570"/>
      <c r="E199" s="570"/>
      <c r="F199" s="570"/>
      <c r="G199" s="570"/>
      <c r="H199" s="570"/>
      <c r="I199" s="570"/>
      <c r="J199" s="570"/>
      <c r="K199" s="570"/>
      <c r="L199" s="570"/>
      <c r="M199" s="570"/>
      <c r="N199" s="570"/>
      <c r="O199" s="570"/>
      <c r="P199" s="570"/>
      <c r="Q199" s="570"/>
      <c r="R199" s="570"/>
      <c r="S199" s="570"/>
      <c r="T199" s="570"/>
      <c r="U199" s="570"/>
      <c r="V199" s="570"/>
      <c r="W199" s="570"/>
      <c r="X199" s="570"/>
      <c r="Y199" s="570"/>
      <c r="Z199" s="570"/>
      <c r="AA199" s="570"/>
      <c r="AB199" s="570"/>
      <c r="AC199" s="570"/>
      <c r="AD199" s="570"/>
      <c r="AE199" s="570"/>
      <c r="AF199" s="570"/>
      <c r="AG199" s="570"/>
      <c r="AH199" s="570"/>
      <c r="AI199" s="570"/>
      <c r="AJ199" s="570"/>
      <c r="AK199" s="570"/>
      <c r="AL199" s="570"/>
      <c r="AM199" s="570"/>
      <c r="AN199" s="570"/>
      <c r="AO199" s="570"/>
      <c r="AP199" s="570"/>
      <c r="AQ199" s="570"/>
      <c r="AR199" s="570"/>
      <c r="AS199" s="570"/>
      <c r="AT199" s="570"/>
      <c r="AU199" s="570"/>
      <c r="AV199" s="570"/>
      <c r="AW199" s="570"/>
      <c r="AX199" s="570"/>
      <c r="AY199" s="570"/>
      <c r="AZ199" s="570"/>
      <c r="BA199" s="570"/>
      <c r="BB199" s="570"/>
      <c r="BC199" s="570"/>
      <c r="BD199" s="570"/>
      <c r="BI199" s="137"/>
      <c r="BM199" s="124"/>
      <c r="BN199" s="124"/>
      <c r="BO199" s="124"/>
      <c r="BP199" s="124"/>
      <c r="BQ199" s="124"/>
      <c r="BR199" s="124"/>
      <c r="BS199" s="124"/>
      <c r="BT199" s="124"/>
      <c r="BU199" s="124"/>
      <c r="BV199" s="124"/>
    </row>
    <row r="200" spans="1:74" ht="47.45" customHeight="1" x14ac:dyDescent="0.2">
      <c r="B200" s="570" t="s">
        <v>297</v>
      </c>
      <c r="C200" s="570"/>
      <c r="D200" s="570"/>
      <c r="E200" s="570"/>
      <c r="F200" s="570"/>
      <c r="G200" s="570"/>
      <c r="H200" s="570"/>
      <c r="I200" s="570"/>
      <c r="J200" s="570"/>
      <c r="K200" s="570"/>
      <c r="L200" s="570"/>
      <c r="M200" s="570"/>
      <c r="N200" s="570"/>
      <c r="O200" s="570"/>
      <c r="P200" s="570"/>
      <c r="Q200" s="570"/>
      <c r="R200" s="570"/>
      <c r="S200" s="570"/>
      <c r="T200" s="570"/>
      <c r="U200" s="570"/>
      <c r="V200" s="570"/>
      <c r="W200" s="570"/>
      <c r="X200" s="570"/>
      <c r="Y200" s="570"/>
      <c r="Z200" s="570"/>
      <c r="AA200" s="570"/>
      <c r="AB200" s="570"/>
      <c r="AC200" s="570"/>
      <c r="AD200" s="570"/>
      <c r="AE200" s="570"/>
      <c r="AF200" s="570"/>
      <c r="AG200" s="570"/>
      <c r="AH200" s="570"/>
      <c r="AI200" s="570"/>
      <c r="AJ200" s="570"/>
      <c r="AK200" s="570"/>
      <c r="AL200" s="570"/>
      <c r="AM200" s="570"/>
      <c r="AN200" s="570"/>
      <c r="AO200" s="570"/>
      <c r="AP200" s="570"/>
      <c r="AQ200" s="570"/>
      <c r="AR200" s="570"/>
      <c r="AS200" s="570"/>
      <c r="AT200" s="570"/>
      <c r="AU200" s="570"/>
      <c r="AV200" s="570"/>
      <c r="AW200" s="570"/>
      <c r="AX200" s="570"/>
      <c r="AY200" s="570"/>
      <c r="AZ200" s="570"/>
      <c r="BA200" s="570"/>
      <c r="BB200" s="570"/>
      <c r="BC200" s="570"/>
      <c r="BD200" s="570"/>
      <c r="BI200" s="137"/>
      <c r="BM200" s="124"/>
      <c r="BN200" s="124"/>
      <c r="BO200" s="124"/>
      <c r="BP200" s="124"/>
      <c r="BQ200" s="124"/>
      <c r="BR200" s="124"/>
      <c r="BS200" s="124"/>
      <c r="BT200" s="124"/>
      <c r="BU200" s="124"/>
      <c r="BV200" s="124"/>
    </row>
    <row r="201" spans="1:74" ht="12.6" customHeight="1" x14ac:dyDescent="0.2">
      <c r="B201" s="570" t="s">
        <v>298</v>
      </c>
      <c r="C201" s="570"/>
      <c r="D201" s="570"/>
      <c r="E201" s="570"/>
      <c r="F201" s="570"/>
      <c r="G201" s="570"/>
      <c r="H201" s="570"/>
      <c r="I201" s="570"/>
      <c r="J201" s="570"/>
      <c r="K201" s="570"/>
      <c r="L201" s="570"/>
      <c r="M201" s="570"/>
      <c r="N201" s="570"/>
      <c r="O201" s="570"/>
      <c r="P201" s="570"/>
      <c r="Q201" s="570"/>
      <c r="R201" s="570"/>
      <c r="S201" s="570"/>
      <c r="T201" s="570"/>
      <c r="U201" s="570"/>
      <c r="V201" s="570"/>
      <c r="W201" s="570"/>
      <c r="X201" s="570"/>
      <c r="Y201" s="570"/>
      <c r="Z201" s="570"/>
      <c r="AA201" s="570"/>
      <c r="AB201" s="570"/>
      <c r="AC201" s="570"/>
      <c r="AD201" s="570"/>
      <c r="AE201" s="570"/>
      <c r="AF201" s="570"/>
      <c r="AG201" s="570"/>
      <c r="AH201" s="570"/>
      <c r="AI201" s="570"/>
      <c r="AJ201" s="570"/>
      <c r="AK201" s="570"/>
      <c r="AL201" s="570"/>
      <c r="AM201" s="570"/>
      <c r="AN201" s="570"/>
      <c r="AO201" s="570"/>
      <c r="AP201" s="570"/>
      <c r="AQ201" s="570"/>
      <c r="AR201" s="570"/>
      <c r="AS201" s="570"/>
      <c r="AT201" s="570"/>
      <c r="AU201" s="570"/>
      <c r="AV201" s="570"/>
      <c r="AW201" s="570"/>
      <c r="AX201" s="570"/>
      <c r="AY201" s="570"/>
      <c r="AZ201" s="570"/>
      <c r="BA201" s="570"/>
      <c r="BB201" s="570"/>
      <c r="BC201" s="570"/>
      <c r="BD201" s="570"/>
      <c r="BI201" s="137"/>
      <c r="BM201" s="124"/>
      <c r="BN201" s="124"/>
      <c r="BO201" s="124"/>
      <c r="BP201" s="124"/>
      <c r="BQ201" s="124"/>
      <c r="BR201" s="124"/>
      <c r="BS201" s="124"/>
      <c r="BT201" s="124"/>
      <c r="BU201" s="124"/>
      <c r="BV201" s="124"/>
    </row>
    <row r="202" spans="1:74" ht="17.25" customHeight="1" x14ac:dyDescent="0.2">
      <c r="B202" s="571" t="s">
        <v>299</v>
      </c>
      <c r="C202" s="572"/>
      <c r="D202" s="572"/>
      <c r="E202" s="572"/>
      <c r="F202" s="572"/>
      <c r="G202" s="572"/>
      <c r="H202" s="572"/>
      <c r="I202" s="572"/>
      <c r="J202" s="572"/>
      <c r="K202" s="572"/>
      <c r="L202" s="572"/>
      <c r="M202" s="572"/>
      <c r="N202" s="572"/>
      <c r="O202" s="572"/>
      <c r="P202" s="572"/>
      <c r="Q202" s="572"/>
      <c r="R202" s="572"/>
      <c r="S202" s="572"/>
      <c r="T202" s="572"/>
      <c r="U202" s="572"/>
      <c r="V202" s="572"/>
      <c r="W202" s="572"/>
      <c r="X202" s="572"/>
      <c r="Y202" s="572"/>
      <c r="Z202" s="572"/>
      <c r="AA202" s="572"/>
      <c r="AB202" s="572"/>
      <c r="AC202" s="572"/>
      <c r="AD202" s="572"/>
      <c r="AE202" s="572"/>
      <c r="AF202" s="572"/>
      <c r="AG202" s="572"/>
      <c r="AH202" s="572"/>
      <c r="AI202" s="572"/>
      <c r="AJ202" s="572"/>
      <c r="AK202" s="572"/>
      <c r="AL202" s="572"/>
      <c r="AM202" s="572"/>
      <c r="AN202" s="572"/>
      <c r="AO202" s="572"/>
      <c r="AP202" s="572"/>
      <c r="AQ202" s="572"/>
      <c r="AR202" s="572"/>
      <c r="AS202" s="572"/>
      <c r="AT202" s="572"/>
      <c r="AU202" s="572"/>
      <c r="AV202" s="572"/>
      <c r="AW202" s="572"/>
      <c r="AX202" s="572"/>
      <c r="AY202" s="572"/>
      <c r="AZ202" s="572"/>
      <c r="BA202" s="572"/>
      <c r="BB202" s="572"/>
      <c r="BC202" s="572"/>
      <c r="BD202" s="572"/>
      <c r="BI202" s="137"/>
    </row>
    <row r="203" spans="1:74" ht="104.45" customHeight="1" x14ac:dyDescent="0.2">
      <c r="B203" s="573" t="s">
        <v>300</v>
      </c>
      <c r="C203" s="573"/>
      <c r="D203" s="573"/>
      <c r="E203" s="573"/>
      <c r="F203" s="573"/>
      <c r="G203" s="573"/>
      <c r="H203" s="573"/>
      <c r="I203" s="573"/>
      <c r="J203" s="573"/>
      <c r="K203" s="573"/>
      <c r="L203" s="573"/>
      <c r="M203" s="573"/>
      <c r="N203" s="573"/>
      <c r="O203" s="573"/>
      <c r="P203" s="573"/>
      <c r="Q203" s="573"/>
      <c r="R203" s="573"/>
      <c r="S203" s="573"/>
      <c r="T203" s="573"/>
      <c r="U203" s="573"/>
      <c r="V203" s="573"/>
      <c r="W203" s="573"/>
      <c r="X203" s="573"/>
      <c r="Y203" s="573"/>
      <c r="Z203" s="573"/>
      <c r="AA203" s="573"/>
      <c r="AB203" s="573"/>
      <c r="AC203" s="573"/>
      <c r="AD203" s="573"/>
      <c r="AE203" s="573"/>
      <c r="AF203" s="573"/>
      <c r="AG203" s="573"/>
      <c r="AH203" s="573"/>
      <c r="AI203" s="573"/>
      <c r="AJ203" s="573"/>
      <c r="AK203" s="573"/>
      <c r="AL203" s="573"/>
      <c r="AM203" s="573"/>
      <c r="AN203" s="573"/>
      <c r="AO203" s="573"/>
      <c r="AP203" s="573"/>
      <c r="AQ203" s="573"/>
      <c r="AR203" s="573"/>
      <c r="AS203" s="573"/>
      <c r="AT203" s="573"/>
      <c r="AU203" s="573"/>
      <c r="AV203" s="573"/>
      <c r="AW203" s="573"/>
      <c r="AX203" s="573"/>
      <c r="AY203" s="573"/>
      <c r="AZ203" s="573"/>
      <c r="BA203" s="573"/>
      <c r="BB203" s="573"/>
      <c r="BC203" s="573"/>
      <c r="BD203" s="573"/>
      <c r="BI203" s="137"/>
    </row>
    <row r="204" spans="1:74" ht="25.5" customHeight="1" x14ac:dyDescent="0.2">
      <c r="A204" s="132"/>
      <c r="B204" s="133" t="s">
        <v>301</v>
      </c>
      <c r="C204" s="200"/>
      <c r="D204" s="200"/>
      <c r="E204" s="200"/>
      <c r="F204" s="200"/>
      <c r="G204" s="200"/>
      <c r="H204" s="200"/>
      <c r="I204" s="200"/>
      <c r="J204" s="200"/>
      <c r="K204" s="200"/>
      <c r="L204" s="200"/>
      <c r="M204" s="200"/>
      <c r="N204" s="200"/>
      <c r="O204" s="200"/>
      <c r="P204" s="200"/>
      <c r="Q204" s="200"/>
      <c r="R204" s="200"/>
      <c r="S204" s="200"/>
      <c r="T204" s="200"/>
      <c r="U204" s="200"/>
      <c r="V204" s="200"/>
      <c r="W204" s="200"/>
      <c r="X204" s="200"/>
      <c r="Y204" s="200"/>
      <c r="Z204" s="200"/>
      <c r="AA204" s="200"/>
      <c r="AB204" s="200"/>
      <c r="AC204" s="200"/>
      <c r="AD204" s="200"/>
      <c r="AE204" s="200"/>
      <c r="AF204" s="200"/>
      <c r="AG204" s="200"/>
      <c r="AH204" s="200"/>
      <c r="AI204" s="200"/>
      <c r="AJ204" s="200"/>
      <c r="AK204" s="200"/>
      <c r="AL204" s="200"/>
      <c r="AM204" s="200"/>
      <c r="AN204" s="200"/>
      <c r="AO204" s="200"/>
      <c r="AP204" s="200"/>
      <c r="AQ204" s="200"/>
      <c r="AR204" s="200"/>
      <c r="AS204" s="200"/>
      <c r="AT204" s="200"/>
      <c r="AU204" s="200"/>
      <c r="AV204" s="200"/>
      <c r="AW204" s="200"/>
      <c r="AX204" s="200"/>
      <c r="AY204" s="200"/>
      <c r="AZ204" s="200"/>
      <c r="BA204" s="180"/>
      <c r="BB204" s="180"/>
      <c r="BC204" s="180"/>
      <c r="BD204" s="180"/>
      <c r="BI204" s="137"/>
    </row>
    <row r="205" spans="1:74" s="202" customFormat="1" ht="12" hidden="1" customHeight="1" x14ac:dyDescent="0.25">
      <c r="B205" s="203" t="s">
        <v>302</v>
      </c>
      <c r="C205" s="204"/>
      <c r="D205" s="204"/>
      <c r="E205" s="204"/>
      <c r="F205" s="204"/>
      <c r="G205" s="204"/>
      <c r="H205" s="204"/>
      <c r="I205" s="204"/>
      <c r="J205" s="204"/>
      <c r="K205" s="204"/>
      <c r="L205" s="204"/>
      <c r="M205" s="204"/>
      <c r="N205" s="204"/>
      <c r="O205" s="204"/>
      <c r="P205" s="204"/>
      <c r="Q205" s="204"/>
      <c r="R205" s="204"/>
      <c r="S205" s="204"/>
      <c r="T205" s="204"/>
      <c r="U205" s="204"/>
      <c r="V205" s="204"/>
      <c r="W205" s="204"/>
      <c r="X205" s="204"/>
      <c r="Y205" s="204"/>
      <c r="Z205" s="204"/>
      <c r="AA205" s="204"/>
      <c r="AB205" s="204"/>
      <c r="AC205" s="204"/>
      <c r="AD205" s="204"/>
      <c r="AE205" s="204"/>
      <c r="AF205" s="204"/>
      <c r="AG205" s="204"/>
      <c r="AH205" s="204"/>
      <c r="AI205" s="204"/>
      <c r="AJ205" s="204"/>
      <c r="AK205" s="204"/>
      <c r="AL205" s="204"/>
      <c r="AM205" s="204"/>
      <c r="AN205" s="204"/>
      <c r="AO205" s="204"/>
      <c r="AP205" s="204"/>
      <c r="AQ205" s="204"/>
      <c r="AR205" s="204"/>
      <c r="AS205" s="204"/>
      <c r="AT205" s="204"/>
      <c r="AU205" s="204"/>
      <c r="AV205" s="204"/>
      <c r="AW205" s="204"/>
      <c r="AX205" s="204"/>
      <c r="AY205" s="204"/>
      <c r="AZ205" s="204"/>
      <c r="BA205" s="204"/>
      <c r="BB205" s="204"/>
      <c r="BC205" s="204"/>
      <c r="BD205" s="204"/>
      <c r="BE205" s="204"/>
      <c r="BI205" s="205"/>
    </row>
    <row r="206" spans="1:74" s="131" customFormat="1" ht="35.25" customHeight="1" x14ac:dyDescent="0.2">
      <c r="B206" s="565" t="s">
        <v>303</v>
      </c>
      <c r="C206" s="566"/>
      <c r="D206" s="566"/>
      <c r="E206" s="566"/>
      <c r="F206" s="566"/>
      <c r="G206" s="566"/>
      <c r="H206" s="566"/>
      <c r="I206" s="566"/>
      <c r="J206" s="566"/>
      <c r="K206" s="566"/>
      <c r="L206" s="566"/>
      <c r="M206" s="566"/>
      <c r="N206" s="566"/>
      <c r="O206" s="566"/>
      <c r="P206" s="566"/>
      <c r="Q206" s="566"/>
      <c r="R206" s="566"/>
      <c r="S206" s="566"/>
      <c r="T206" s="566"/>
      <c r="U206" s="566"/>
      <c r="V206" s="566"/>
      <c r="W206" s="566"/>
      <c r="X206" s="566"/>
      <c r="Y206" s="566"/>
      <c r="Z206" s="566"/>
      <c r="AA206" s="566"/>
      <c r="AB206" s="566"/>
      <c r="AC206" s="566"/>
      <c r="AD206" s="566"/>
      <c r="AE206" s="566"/>
      <c r="AF206" s="566"/>
      <c r="AG206" s="566"/>
      <c r="AH206" s="566"/>
      <c r="AI206" s="566"/>
      <c r="AJ206" s="566"/>
      <c r="AK206" s="566"/>
      <c r="AL206" s="566"/>
      <c r="AM206" s="566"/>
      <c r="AN206" s="566"/>
      <c r="AO206" s="566"/>
      <c r="AP206" s="566"/>
      <c r="AQ206" s="566"/>
      <c r="AR206" s="566"/>
      <c r="AS206" s="566"/>
      <c r="AT206" s="566"/>
      <c r="AU206" s="566"/>
      <c r="AV206" s="566"/>
      <c r="AW206" s="566"/>
      <c r="AX206" s="566"/>
      <c r="AY206" s="566"/>
      <c r="AZ206" s="566"/>
      <c r="BA206" s="566"/>
      <c r="BB206" s="566"/>
      <c r="BC206" s="566"/>
      <c r="BD206" s="566"/>
      <c r="BE206" s="206"/>
      <c r="BI206" s="201"/>
    </row>
    <row r="207" spans="1:74" s="131" customFormat="1" ht="34.9" customHeight="1" x14ac:dyDescent="0.2">
      <c r="B207" s="565" t="s">
        <v>304</v>
      </c>
      <c r="C207" s="566"/>
      <c r="D207" s="566"/>
      <c r="E207" s="566"/>
      <c r="F207" s="566"/>
      <c r="G207" s="566"/>
      <c r="H207" s="566"/>
      <c r="I207" s="566"/>
      <c r="J207" s="566"/>
      <c r="K207" s="566"/>
      <c r="L207" s="566"/>
      <c r="M207" s="566"/>
      <c r="N207" s="566"/>
      <c r="O207" s="566"/>
      <c r="P207" s="566"/>
      <c r="Q207" s="566"/>
      <c r="R207" s="566"/>
      <c r="S207" s="566"/>
      <c r="T207" s="566"/>
      <c r="U207" s="566"/>
      <c r="V207" s="566"/>
      <c r="W207" s="566"/>
      <c r="X207" s="566"/>
      <c r="Y207" s="566"/>
      <c r="Z207" s="566"/>
      <c r="AA207" s="566"/>
      <c r="AB207" s="566"/>
      <c r="AC207" s="566"/>
      <c r="AD207" s="566"/>
      <c r="AE207" s="566"/>
      <c r="AF207" s="566"/>
      <c r="AG207" s="566"/>
      <c r="AH207" s="566"/>
      <c r="AI207" s="566"/>
      <c r="AJ207" s="566"/>
      <c r="AK207" s="566"/>
      <c r="AL207" s="566"/>
      <c r="AM207" s="566"/>
      <c r="AN207" s="566"/>
      <c r="AO207" s="566"/>
      <c r="AP207" s="566"/>
      <c r="AQ207" s="566"/>
      <c r="AR207" s="566"/>
      <c r="AS207" s="566"/>
      <c r="AT207" s="566"/>
      <c r="AU207" s="566"/>
      <c r="AV207" s="566"/>
      <c r="AW207" s="566"/>
      <c r="AX207" s="566"/>
      <c r="AY207" s="566"/>
      <c r="AZ207" s="566"/>
      <c r="BA207" s="566"/>
      <c r="BB207" s="566"/>
      <c r="BC207" s="566"/>
      <c r="BD207" s="566"/>
      <c r="BE207" s="206"/>
      <c r="BI207" s="201"/>
    </row>
    <row r="208" spans="1:74" s="131" customFormat="1" ht="47.45" customHeight="1" x14ac:dyDescent="0.2">
      <c r="B208" s="565" t="s">
        <v>305</v>
      </c>
      <c r="C208" s="566"/>
      <c r="D208" s="566"/>
      <c r="E208" s="566"/>
      <c r="F208" s="566"/>
      <c r="G208" s="566"/>
      <c r="H208" s="566"/>
      <c r="I208" s="566"/>
      <c r="J208" s="566"/>
      <c r="K208" s="566"/>
      <c r="L208" s="566"/>
      <c r="M208" s="566"/>
      <c r="N208" s="566"/>
      <c r="O208" s="566"/>
      <c r="P208" s="566"/>
      <c r="Q208" s="566"/>
      <c r="R208" s="566"/>
      <c r="S208" s="566"/>
      <c r="T208" s="566"/>
      <c r="U208" s="566"/>
      <c r="V208" s="566"/>
      <c r="W208" s="566"/>
      <c r="X208" s="566"/>
      <c r="Y208" s="566"/>
      <c r="Z208" s="566"/>
      <c r="AA208" s="566"/>
      <c r="AB208" s="566"/>
      <c r="AC208" s="566"/>
      <c r="AD208" s="566"/>
      <c r="AE208" s="566"/>
      <c r="AF208" s="566"/>
      <c r="AG208" s="566"/>
      <c r="AH208" s="566"/>
      <c r="AI208" s="566"/>
      <c r="AJ208" s="566"/>
      <c r="AK208" s="566"/>
      <c r="AL208" s="566"/>
      <c r="AM208" s="566"/>
      <c r="AN208" s="566"/>
      <c r="AO208" s="566"/>
      <c r="AP208" s="566"/>
      <c r="AQ208" s="566"/>
      <c r="AR208" s="566"/>
      <c r="AS208" s="566"/>
      <c r="AT208" s="566"/>
      <c r="AU208" s="566"/>
      <c r="AV208" s="566"/>
      <c r="AW208" s="566"/>
      <c r="AX208" s="566"/>
      <c r="AY208" s="566"/>
      <c r="AZ208" s="566"/>
      <c r="BA208" s="566"/>
      <c r="BB208" s="566"/>
      <c r="BC208" s="566"/>
      <c r="BD208" s="566"/>
      <c r="BE208" s="206"/>
      <c r="BI208" s="201"/>
    </row>
    <row r="209" spans="1:61" s="131" customFormat="1" ht="69.599999999999994" customHeight="1" x14ac:dyDescent="0.2">
      <c r="B209" s="565" t="s">
        <v>306</v>
      </c>
      <c r="C209" s="566"/>
      <c r="D209" s="566"/>
      <c r="E209" s="566"/>
      <c r="F209" s="566"/>
      <c r="G209" s="566"/>
      <c r="H209" s="566"/>
      <c r="I209" s="566"/>
      <c r="J209" s="566"/>
      <c r="K209" s="566"/>
      <c r="L209" s="566"/>
      <c r="M209" s="566"/>
      <c r="N209" s="566"/>
      <c r="O209" s="566"/>
      <c r="P209" s="566"/>
      <c r="Q209" s="566"/>
      <c r="R209" s="566"/>
      <c r="S209" s="566"/>
      <c r="T209" s="566"/>
      <c r="U209" s="566"/>
      <c r="V209" s="566"/>
      <c r="W209" s="566"/>
      <c r="X209" s="566"/>
      <c r="Y209" s="566"/>
      <c r="Z209" s="566"/>
      <c r="AA209" s="566"/>
      <c r="AB209" s="566"/>
      <c r="AC209" s="566"/>
      <c r="AD209" s="566"/>
      <c r="AE209" s="566"/>
      <c r="AF209" s="566"/>
      <c r="AG209" s="566"/>
      <c r="AH209" s="566"/>
      <c r="AI209" s="566"/>
      <c r="AJ209" s="566"/>
      <c r="AK209" s="566"/>
      <c r="AL209" s="566"/>
      <c r="AM209" s="566"/>
      <c r="AN209" s="566"/>
      <c r="AO209" s="566"/>
      <c r="AP209" s="566"/>
      <c r="AQ209" s="566"/>
      <c r="AR209" s="566"/>
      <c r="AS209" s="566"/>
      <c r="AT209" s="566"/>
      <c r="AU209" s="566"/>
      <c r="AV209" s="566"/>
      <c r="AW209" s="566"/>
      <c r="AX209" s="566"/>
      <c r="AY209" s="566"/>
      <c r="AZ209" s="566"/>
      <c r="BA209" s="566"/>
      <c r="BB209" s="566"/>
      <c r="BC209" s="566"/>
      <c r="BD209" s="566"/>
      <c r="BE209" s="206"/>
      <c r="BI209" s="201"/>
    </row>
    <row r="210" spans="1:61" s="131" customFormat="1" ht="22.9" customHeight="1" x14ac:dyDescent="0.2">
      <c r="B210" s="568" t="s">
        <v>307</v>
      </c>
      <c r="C210" s="569"/>
      <c r="D210" s="569"/>
      <c r="E210" s="569"/>
      <c r="F210" s="569"/>
      <c r="G210" s="569"/>
      <c r="H210" s="569"/>
      <c r="I210" s="569"/>
      <c r="J210" s="569"/>
      <c r="K210" s="569"/>
      <c r="L210" s="569"/>
      <c r="M210" s="569"/>
      <c r="N210" s="569"/>
      <c r="O210" s="569"/>
      <c r="P210" s="569"/>
      <c r="Q210" s="569"/>
      <c r="R210" s="569"/>
      <c r="S210" s="569"/>
      <c r="T210" s="569"/>
      <c r="U210" s="569"/>
      <c r="V210" s="569"/>
      <c r="W210" s="569"/>
      <c r="X210" s="569"/>
      <c r="Y210" s="569"/>
      <c r="Z210" s="569"/>
      <c r="AA210" s="569"/>
      <c r="AB210" s="569"/>
      <c r="AC210" s="569"/>
      <c r="AD210" s="569"/>
      <c r="AE210" s="569"/>
      <c r="AF210" s="569"/>
      <c r="AG210" s="569"/>
      <c r="AH210" s="569"/>
      <c r="AI210" s="569"/>
      <c r="AJ210" s="569"/>
      <c r="AK210" s="569"/>
      <c r="AL210" s="569"/>
      <c r="AM210" s="569"/>
      <c r="AN210" s="569"/>
      <c r="AO210" s="569"/>
      <c r="AP210" s="569"/>
      <c r="AQ210" s="569"/>
      <c r="AR210" s="569"/>
      <c r="AS210" s="569"/>
      <c r="AT210" s="569"/>
      <c r="AU210" s="569"/>
      <c r="AV210" s="569"/>
      <c r="AW210" s="569"/>
      <c r="AX210" s="569"/>
      <c r="AY210" s="569"/>
      <c r="AZ210" s="569"/>
      <c r="BA210" s="569"/>
      <c r="BB210" s="569"/>
      <c r="BC210" s="569"/>
      <c r="BD210" s="569"/>
      <c r="BE210" s="206"/>
      <c r="BI210" s="201"/>
    </row>
    <row r="211" spans="1:61" s="131" customFormat="1" ht="57" customHeight="1" x14ac:dyDescent="0.2">
      <c r="B211" s="568" t="s">
        <v>308</v>
      </c>
      <c r="C211" s="569"/>
      <c r="D211" s="569"/>
      <c r="E211" s="569"/>
      <c r="F211" s="569"/>
      <c r="G211" s="569"/>
      <c r="H211" s="569"/>
      <c r="I211" s="569"/>
      <c r="J211" s="569"/>
      <c r="K211" s="569"/>
      <c r="L211" s="569"/>
      <c r="M211" s="569"/>
      <c r="N211" s="569"/>
      <c r="O211" s="569"/>
      <c r="P211" s="569"/>
      <c r="Q211" s="569"/>
      <c r="R211" s="569"/>
      <c r="S211" s="569"/>
      <c r="T211" s="569"/>
      <c r="U211" s="569"/>
      <c r="V211" s="569"/>
      <c r="W211" s="569"/>
      <c r="X211" s="569"/>
      <c r="Y211" s="569"/>
      <c r="Z211" s="569"/>
      <c r="AA211" s="569"/>
      <c r="AB211" s="569"/>
      <c r="AC211" s="569"/>
      <c r="AD211" s="569"/>
      <c r="AE211" s="569"/>
      <c r="AF211" s="569"/>
      <c r="AG211" s="569"/>
      <c r="AH211" s="569"/>
      <c r="AI211" s="569"/>
      <c r="AJ211" s="569"/>
      <c r="AK211" s="569"/>
      <c r="AL211" s="569"/>
      <c r="AM211" s="569"/>
      <c r="AN211" s="569"/>
      <c r="AO211" s="569"/>
      <c r="AP211" s="569"/>
      <c r="AQ211" s="569"/>
      <c r="AR211" s="569"/>
      <c r="AS211" s="569"/>
      <c r="AT211" s="569"/>
      <c r="AU211" s="569"/>
      <c r="AV211" s="569"/>
      <c r="AW211" s="569"/>
      <c r="AX211" s="569"/>
      <c r="AY211" s="569"/>
      <c r="AZ211" s="569"/>
      <c r="BA211" s="569"/>
      <c r="BB211" s="569"/>
      <c r="BC211" s="569"/>
      <c r="BD211" s="569"/>
      <c r="BE211" s="206"/>
      <c r="BI211" s="201"/>
    </row>
    <row r="212" spans="1:61" s="131" customFormat="1" ht="93" customHeight="1" x14ac:dyDescent="0.2">
      <c r="B212" s="565" t="s">
        <v>309</v>
      </c>
      <c r="C212" s="566"/>
      <c r="D212" s="566"/>
      <c r="E212" s="566"/>
      <c r="F212" s="566"/>
      <c r="G212" s="566"/>
      <c r="H212" s="566"/>
      <c r="I212" s="566"/>
      <c r="J212" s="566"/>
      <c r="K212" s="566"/>
      <c r="L212" s="566"/>
      <c r="M212" s="566"/>
      <c r="N212" s="566"/>
      <c r="O212" s="566"/>
      <c r="P212" s="566"/>
      <c r="Q212" s="566"/>
      <c r="R212" s="566"/>
      <c r="S212" s="566"/>
      <c r="T212" s="566"/>
      <c r="U212" s="566"/>
      <c r="V212" s="566"/>
      <c r="W212" s="566"/>
      <c r="X212" s="566"/>
      <c r="Y212" s="566"/>
      <c r="Z212" s="566"/>
      <c r="AA212" s="566"/>
      <c r="AB212" s="566"/>
      <c r="AC212" s="566"/>
      <c r="AD212" s="566"/>
      <c r="AE212" s="566"/>
      <c r="AF212" s="566"/>
      <c r="AG212" s="566"/>
      <c r="AH212" s="566"/>
      <c r="AI212" s="566"/>
      <c r="AJ212" s="566"/>
      <c r="AK212" s="566"/>
      <c r="AL212" s="566"/>
      <c r="AM212" s="566"/>
      <c r="AN212" s="566"/>
      <c r="AO212" s="566"/>
      <c r="AP212" s="566"/>
      <c r="AQ212" s="566"/>
      <c r="AR212" s="566"/>
      <c r="AS212" s="566"/>
      <c r="AT212" s="566"/>
      <c r="AU212" s="566"/>
      <c r="AV212" s="566"/>
      <c r="AW212" s="566"/>
      <c r="AX212" s="566"/>
      <c r="AY212" s="566"/>
      <c r="AZ212" s="566"/>
      <c r="BA212" s="566"/>
      <c r="BB212" s="566"/>
      <c r="BC212" s="566"/>
      <c r="BD212" s="566"/>
      <c r="BE212" s="206"/>
      <c r="BI212" s="201"/>
    </row>
    <row r="213" spans="1:61" s="131" customFormat="1" ht="46.9" customHeight="1" x14ac:dyDescent="0.2">
      <c r="B213" s="565" t="s">
        <v>310</v>
      </c>
      <c r="C213" s="566"/>
      <c r="D213" s="566"/>
      <c r="E213" s="566"/>
      <c r="F213" s="566"/>
      <c r="G213" s="566"/>
      <c r="H213" s="566"/>
      <c r="I213" s="566"/>
      <c r="J213" s="566"/>
      <c r="K213" s="566"/>
      <c r="L213" s="566"/>
      <c r="M213" s="566"/>
      <c r="N213" s="566"/>
      <c r="O213" s="566"/>
      <c r="P213" s="566"/>
      <c r="Q213" s="566"/>
      <c r="R213" s="566"/>
      <c r="S213" s="566"/>
      <c r="T213" s="566"/>
      <c r="U213" s="566"/>
      <c r="V213" s="566"/>
      <c r="W213" s="566"/>
      <c r="X213" s="566"/>
      <c r="Y213" s="566"/>
      <c r="Z213" s="566"/>
      <c r="AA213" s="566"/>
      <c r="AB213" s="566"/>
      <c r="AC213" s="566"/>
      <c r="AD213" s="566"/>
      <c r="AE213" s="566"/>
      <c r="AF213" s="566"/>
      <c r="AG213" s="566"/>
      <c r="AH213" s="566"/>
      <c r="AI213" s="566"/>
      <c r="AJ213" s="566"/>
      <c r="AK213" s="566"/>
      <c r="AL213" s="566"/>
      <c r="AM213" s="566"/>
      <c r="AN213" s="566"/>
      <c r="AO213" s="566"/>
      <c r="AP213" s="566"/>
      <c r="AQ213" s="566"/>
      <c r="AR213" s="566"/>
      <c r="AS213" s="566"/>
      <c r="AT213" s="566"/>
      <c r="AU213" s="566"/>
      <c r="AV213" s="566"/>
      <c r="AW213" s="566"/>
      <c r="AX213" s="566"/>
      <c r="AY213" s="566"/>
      <c r="AZ213" s="566"/>
      <c r="BA213" s="566"/>
      <c r="BB213" s="566"/>
      <c r="BC213" s="566"/>
      <c r="BD213" s="566"/>
      <c r="BE213" s="206"/>
      <c r="BI213" s="201"/>
    </row>
    <row r="214" spans="1:61" s="131" customFormat="1" ht="126" customHeight="1" x14ac:dyDescent="0.2">
      <c r="B214" s="565" t="s">
        <v>311</v>
      </c>
      <c r="C214" s="566"/>
      <c r="D214" s="566"/>
      <c r="E214" s="566"/>
      <c r="F214" s="566"/>
      <c r="G214" s="566"/>
      <c r="H214" s="566"/>
      <c r="I214" s="566"/>
      <c r="J214" s="566"/>
      <c r="K214" s="566"/>
      <c r="L214" s="566"/>
      <c r="M214" s="566"/>
      <c r="N214" s="566"/>
      <c r="O214" s="566"/>
      <c r="P214" s="566"/>
      <c r="Q214" s="566"/>
      <c r="R214" s="566"/>
      <c r="S214" s="566"/>
      <c r="T214" s="566"/>
      <c r="U214" s="566"/>
      <c r="V214" s="566"/>
      <c r="W214" s="566"/>
      <c r="X214" s="566"/>
      <c r="Y214" s="566"/>
      <c r="Z214" s="566"/>
      <c r="AA214" s="566"/>
      <c r="AB214" s="566"/>
      <c r="AC214" s="566"/>
      <c r="AD214" s="566"/>
      <c r="AE214" s="566"/>
      <c r="AF214" s="566"/>
      <c r="AG214" s="566"/>
      <c r="AH214" s="566"/>
      <c r="AI214" s="566"/>
      <c r="AJ214" s="566"/>
      <c r="AK214" s="566"/>
      <c r="AL214" s="566"/>
      <c r="AM214" s="566"/>
      <c r="AN214" s="566"/>
      <c r="AO214" s="566"/>
      <c r="AP214" s="566"/>
      <c r="AQ214" s="566"/>
      <c r="AR214" s="566"/>
      <c r="AS214" s="566"/>
      <c r="AT214" s="566"/>
      <c r="AU214" s="566"/>
      <c r="AV214" s="566"/>
      <c r="AW214" s="566"/>
      <c r="AX214" s="566"/>
      <c r="AY214" s="566"/>
      <c r="AZ214" s="566"/>
      <c r="BA214" s="566"/>
      <c r="BB214" s="566"/>
      <c r="BC214" s="566"/>
      <c r="BD214" s="566"/>
      <c r="BE214" s="206"/>
      <c r="BI214" s="201"/>
    </row>
    <row r="215" spans="1:61" s="131" customFormat="1" ht="22.5" customHeight="1" x14ac:dyDescent="0.2">
      <c r="B215" s="565" t="s">
        <v>312</v>
      </c>
      <c r="C215" s="565"/>
      <c r="D215" s="565"/>
      <c r="E215" s="565"/>
      <c r="F215" s="565"/>
      <c r="G215" s="565"/>
      <c r="H215" s="565"/>
      <c r="I215" s="565"/>
      <c r="J215" s="565"/>
      <c r="K215" s="565"/>
      <c r="L215" s="565"/>
      <c r="M215" s="565"/>
      <c r="N215" s="565"/>
      <c r="O215" s="565"/>
      <c r="P215" s="565"/>
      <c r="Q215" s="565"/>
      <c r="R215" s="565"/>
      <c r="S215" s="565"/>
      <c r="T215" s="565"/>
      <c r="U215" s="565"/>
      <c r="V215" s="565"/>
      <c r="W215" s="565"/>
      <c r="X215" s="565"/>
      <c r="Y215" s="565"/>
      <c r="Z215" s="565"/>
      <c r="AA215" s="565"/>
      <c r="AB215" s="565"/>
      <c r="AC215" s="565"/>
      <c r="AD215" s="565"/>
      <c r="AE215" s="565"/>
      <c r="AF215" s="565"/>
      <c r="AG215" s="565"/>
      <c r="AH215" s="565"/>
      <c r="AI215" s="565"/>
      <c r="AJ215" s="565"/>
      <c r="AK215" s="565"/>
      <c r="AL215" s="565"/>
      <c r="AM215" s="565"/>
      <c r="AN215" s="565"/>
      <c r="AO215" s="565"/>
      <c r="AP215" s="565"/>
      <c r="AQ215" s="565"/>
      <c r="AR215" s="565"/>
      <c r="AS215" s="565"/>
      <c r="AT215" s="565"/>
      <c r="AU215" s="565"/>
      <c r="AV215" s="565"/>
      <c r="AW215" s="565"/>
      <c r="AX215" s="565"/>
      <c r="AY215" s="565"/>
      <c r="AZ215" s="565"/>
      <c r="BA215" s="565"/>
      <c r="BB215" s="565"/>
      <c r="BC215" s="565"/>
      <c r="BD215" s="565"/>
      <c r="BE215" s="565"/>
      <c r="BI215" s="201"/>
    </row>
    <row r="216" spans="1:61" ht="25.5" customHeight="1" x14ac:dyDescent="0.2">
      <c r="A216" s="132"/>
      <c r="B216" s="133" t="s">
        <v>313</v>
      </c>
      <c r="C216" s="200"/>
      <c r="D216" s="200"/>
      <c r="E216" s="200"/>
      <c r="F216" s="200"/>
      <c r="G216" s="200"/>
      <c r="H216" s="200"/>
      <c r="I216" s="200"/>
      <c r="J216" s="200"/>
      <c r="K216" s="200"/>
      <c r="L216" s="200"/>
      <c r="M216" s="200"/>
      <c r="N216" s="200"/>
      <c r="O216" s="200"/>
      <c r="P216" s="200"/>
      <c r="Q216" s="200"/>
      <c r="R216" s="200"/>
      <c r="S216" s="200"/>
      <c r="T216" s="200"/>
      <c r="U216" s="200"/>
      <c r="V216" s="200"/>
      <c r="W216" s="200"/>
      <c r="X216" s="200"/>
      <c r="Y216" s="200"/>
      <c r="Z216" s="200"/>
      <c r="AA216" s="200"/>
      <c r="AB216" s="200"/>
      <c r="AC216" s="200"/>
      <c r="AD216" s="200"/>
      <c r="AE216" s="200"/>
      <c r="AF216" s="200"/>
      <c r="AG216" s="200"/>
      <c r="AH216" s="200"/>
      <c r="AI216" s="200"/>
      <c r="AJ216" s="200"/>
      <c r="AK216" s="200"/>
      <c r="AL216" s="200"/>
      <c r="AM216" s="200"/>
      <c r="AN216" s="200"/>
      <c r="AO216" s="200"/>
      <c r="AP216" s="200"/>
      <c r="AQ216" s="200"/>
      <c r="AR216" s="200"/>
      <c r="AS216" s="200"/>
      <c r="AT216" s="200"/>
      <c r="AU216" s="200"/>
      <c r="AV216" s="200"/>
      <c r="AW216" s="200"/>
      <c r="AX216" s="200"/>
      <c r="AY216" s="200"/>
      <c r="AZ216" s="200"/>
      <c r="BA216" s="180"/>
      <c r="BB216" s="180"/>
      <c r="BC216" s="180"/>
      <c r="BD216" s="180"/>
      <c r="BI216" s="137"/>
    </row>
    <row r="217" spans="1:61" s="131" customFormat="1" ht="21" customHeight="1" x14ac:dyDescent="0.2">
      <c r="A217" s="207"/>
      <c r="B217" s="520" t="s">
        <v>51</v>
      </c>
      <c r="C217" s="521"/>
      <c r="D217" s="522"/>
      <c r="E217" s="567" t="s">
        <v>314</v>
      </c>
      <c r="F217" s="535"/>
      <c r="G217" s="535"/>
      <c r="H217" s="535"/>
      <c r="I217" s="535"/>
      <c r="J217" s="535"/>
      <c r="K217" s="535"/>
      <c r="L217" s="535"/>
      <c r="M217" s="535"/>
      <c r="N217" s="535"/>
      <c r="O217" s="535"/>
      <c r="P217" s="535"/>
      <c r="Q217" s="535"/>
      <c r="R217" s="535"/>
      <c r="S217" s="535"/>
      <c r="T217" s="535"/>
      <c r="U217" s="535"/>
      <c r="V217" s="535"/>
      <c r="W217" s="535"/>
      <c r="X217" s="535"/>
      <c r="Y217" s="535"/>
      <c r="Z217" s="535"/>
      <c r="AA217" s="535"/>
      <c r="AB217" s="535"/>
      <c r="AC217" s="535"/>
      <c r="AD217" s="535"/>
      <c r="AE217" s="535"/>
      <c r="AF217" s="535"/>
      <c r="AG217" s="535"/>
      <c r="AH217" s="535"/>
      <c r="AI217" s="535"/>
      <c r="AJ217" s="535"/>
      <c r="AK217" s="535"/>
      <c r="AL217" s="535"/>
      <c r="AM217" s="535"/>
      <c r="AN217" s="535"/>
      <c r="AO217" s="535"/>
      <c r="AP217" s="535"/>
      <c r="AQ217" s="535"/>
      <c r="AR217" s="535"/>
      <c r="AS217" s="535"/>
      <c r="AT217" s="535"/>
      <c r="AU217" s="535"/>
      <c r="AV217" s="535"/>
      <c r="AW217" s="536"/>
      <c r="AX217" s="537" t="s">
        <v>200</v>
      </c>
      <c r="AY217" s="538"/>
      <c r="AZ217" s="538"/>
      <c r="BA217" s="538"/>
      <c r="BB217" s="538"/>
      <c r="BC217" s="538"/>
      <c r="BD217" s="539"/>
      <c r="BE217" s="208"/>
      <c r="BF217" s="145" t="s">
        <v>200</v>
      </c>
      <c r="BG217" s="146" t="s">
        <v>50</v>
      </c>
      <c r="BH217" s="146" t="s">
        <v>315</v>
      </c>
      <c r="BI217" s="201"/>
    </row>
    <row r="218" spans="1:61" s="131" customFormat="1" ht="24.75" customHeight="1" x14ac:dyDescent="0.2">
      <c r="A218" s="207"/>
      <c r="B218" s="520" t="s">
        <v>53</v>
      </c>
      <c r="C218" s="521"/>
      <c r="D218" s="522"/>
      <c r="E218" s="515" t="s">
        <v>316</v>
      </c>
      <c r="F218" s="535"/>
      <c r="G218" s="535"/>
      <c r="H218" s="535"/>
      <c r="I218" s="535"/>
      <c r="J218" s="535"/>
      <c r="K218" s="535"/>
      <c r="L218" s="535"/>
      <c r="M218" s="535"/>
      <c r="N218" s="535"/>
      <c r="O218" s="535"/>
      <c r="P218" s="535"/>
      <c r="Q218" s="535"/>
      <c r="R218" s="535"/>
      <c r="S218" s="535"/>
      <c r="T218" s="535"/>
      <c r="U218" s="535"/>
      <c r="V218" s="535"/>
      <c r="W218" s="535"/>
      <c r="X218" s="535"/>
      <c r="Y218" s="535"/>
      <c r="Z218" s="535"/>
      <c r="AA218" s="535"/>
      <c r="AB218" s="535"/>
      <c r="AC218" s="535"/>
      <c r="AD218" s="535"/>
      <c r="AE218" s="535"/>
      <c r="AF218" s="535"/>
      <c r="AG218" s="535"/>
      <c r="AH218" s="535"/>
      <c r="AI218" s="535"/>
      <c r="AJ218" s="535"/>
      <c r="AK218" s="535"/>
      <c r="AL218" s="535"/>
      <c r="AM218" s="535"/>
      <c r="AN218" s="535"/>
      <c r="AO218" s="535"/>
      <c r="AP218" s="535"/>
      <c r="AQ218" s="535"/>
      <c r="AR218" s="535"/>
      <c r="AS218" s="535"/>
      <c r="AT218" s="535"/>
      <c r="AU218" s="535"/>
      <c r="AV218" s="535"/>
      <c r="AW218" s="536"/>
      <c r="AX218" s="537" t="s">
        <v>200</v>
      </c>
      <c r="AY218" s="538"/>
      <c r="AZ218" s="538"/>
      <c r="BA218" s="538"/>
      <c r="BB218" s="538"/>
      <c r="BC218" s="538"/>
      <c r="BD218" s="539"/>
      <c r="BE218" s="208"/>
      <c r="BI218" s="201"/>
    </row>
    <row r="219" spans="1:61" s="131" customFormat="1" ht="17.25" customHeight="1" x14ac:dyDescent="0.2">
      <c r="A219" s="207"/>
      <c r="B219" s="550" t="s">
        <v>55</v>
      </c>
      <c r="C219" s="551"/>
      <c r="D219" s="552"/>
      <c r="E219" s="559" t="s">
        <v>317</v>
      </c>
      <c r="F219" s="560"/>
      <c r="G219" s="560"/>
      <c r="H219" s="560"/>
      <c r="I219" s="560"/>
      <c r="J219" s="560"/>
      <c r="K219" s="560"/>
      <c r="L219" s="560"/>
      <c r="M219" s="560"/>
      <c r="N219" s="560"/>
      <c r="O219" s="560"/>
      <c r="P219" s="560"/>
      <c r="Q219" s="560"/>
      <c r="R219" s="560"/>
      <c r="S219" s="560"/>
      <c r="T219" s="560"/>
      <c r="U219" s="560"/>
      <c r="V219" s="560"/>
      <c r="W219" s="560"/>
      <c r="X219" s="560"/>
      <c r="Y219" s="560"/>
      <c r="Z219" s="560"/>
      <c r="AA219" s="560"/>
      <c r="AB219" s="560"/>
      <c r="AC219" s="560"/>
      <c r="AD219" s="560"/>
      <c r="AE219" s="560"/>
      <c r="AF219" s="560"/>
      <c r="AG219" s="560"/>
      <c r="AH219" s="560"/>
      <c r="AI219" s="560"/>
      <c r="AJ219" s="560"/>
      <c r="AK219" s="560"/>
      <c r="AL219" s="560"/>
      <c r="AM219" s="560"/>
      <c r="AN219" s="560"/>
      <c r="AO219" s="560"/>
      <c r="AP219" s="560"/>
      <c r="AQ219" s="560"/>
      <c r="AR219" s="560"/>
      <c r="AS219" s="560"/>
      <c r="AT219" s="560"/>
      <c r="AU219" s="560"/>
      <c r="AV219" s="560"/>
      <c r="AW219" s="561"/>
      <c r="AX219" s="562"/>
      <c r="AY219" s="563"/>
      <c r="AZ219" s="563"/>
      <c r="BA219" s="563"/>
      <c r="BB219" s="563"/>
      <c r="BC219" s="563"/>
      <c r="BD219" s="564"/>
      <c r="BE219" s="208"/>
      <c r="BI219" s="201"/>
    </row>
    <row r="220" spans="1:61" s="131" customFormat="1" ht="26.25" customHeight="1" x14ac:dyDescent="0.2">
      <c r="A220" s="207"/>
      <c r="B220" s="553"/>
      <c r="C220" s="554"/>
      <c r="D220" s="555"/>
      <c r="E220" s="209" t="s">
        <v>318</v>
      </c>
      <c r="F220" s="540" t="s">
        <v>319</v>
      </c>
      <c r="G220" s="540"/>
      <c r="H220" s="540"/>
      <c r="I220" s="540"/>
      <c r="J220" s="540"/>
      <c r="K220" s="540"/>
      <c r="L220" s="540"/>
      <c r="M220" s="540"/>
      <c r="N220" s="540"/>
      <c r="O220" s="540"/>
      <c r="P220" s="540"/>
      <c r="Q220" s="540"/>
      <c r="R220" s="540"/>
      <c r="S220" s="540"/>
      <c r="T220" s="540"/>
      <c r="U220" s="540"/>
      <c r="V220" s="540"/>
      <c r="W220" s="540"/>
      <c r="X220" s="540"/>
      <c r="Y220" s="540"/>
      <c r="Z220" s="540"/>
      <c r="AA220" s="540"/>
      <c r="AB220" s="540"/>
      <c r="AC220" s="540"/>
      <c r="AD220" s="540"/>
      <c r="AE220" s="540"/>
      <c r="AF220" s="540"/>
      <c r="AG220" s="540"/>
      <c r="AH220" s="540"/>
      <c r="AI220" s="540"/>
      <c r="AJ220" s="540"/>
      <c r="AK220" s="540"/>
      <c r="AL220" s="540"/>
      <c r="AM220" s="540"/>
      <c r="AN220" s="540"/>
      <c r="AO220" s="540"/>
      <c r="AP220" s="540"/>
      <c r="AQ220" s="540"/>
      <c r="AR220" s="540"/>
      <c r="AS220" s="540"/>
      <c r="AT220" s="540"/>
      <c r="AU220" s="540"/>
      <c r="AV220" s="540"/>
      <c r="AW220" s="541"/>
      <c r="AX220" s="542" t="s">
        <v>200</v>
      </c>
      <c r="AY220" s="543"/>
      <c r="AZ220" s="543"/>
      <c r="BA220" s="543"/>
      <c r="BB220" s="543"/>
      <c r="BC220" s="543"/>
      <c r="BD220" s="544"/>
      <c r="BE220" s="208"/>
      <c r="BI220" s="201"/>
    </row>
    <row r="221" spans="1:61" s="131" customFormat="1" ht="26.25" customHeight="1" x14ac:dyDescent="0.2">
      <c r="A221" s="207"/>
      <c r="B221" s="553"/>
      <c r="C221" s="554"/>
      <c r="D221" s="555"/>
      <c r="E221" s="209" t="s">
        <v>318</v>
      </c>
      <c r="F221" s="540" t="s">
        <v>320</v>
      </c>
      <c r="G221" s="540"/>
      <c r="H221" s="540"/>
      <c r="I221" s="540"/>
      <c r="J221" s="540"/>
      <c r="K221" s="540"/>
      <c r="L221" s="540"/>
      <c r="M221" s="540"/>
      <c r="N221" s="540"/>
      <c r="O221" s="540"/>
      <c r="P221" s="540"/>
      <c r="Q221" s="540"/>
      <c r="R221" s="540"/>
      <c r="S221" s="540"/>
      <c r="T221" s="540"/>
      <c r="U221" s="540"/>
      <c r="V221" s="540"/>
      <c r="W221" s="540"/>
      <c r="X221" s="540"/>
      <c r="Y221" s="540"/>
      <c r="Z221" s="540"/>
      <c r="AA221" s="540"/>
      <c r="AB221" s="540"/>
      <c r="AC221" s="540"/>
      <c r="AD221" s="540"/>
      <c r="AE221" s="540"/>
      <c r="AF221" s="540"/>
      <c r="AG221" s="540"/>
      <c r="AH221" s="540"/>
      <c r="AI221" s="540"/>
      <c r="AJ221" s="540"/>
      <c r="AK221" s="540"/>
      <c r="AL221" s="540"/>
      <c r="AM221" s="540"/>
      <c r="AN221" s="540"/>
      <c r="AO221" s="540"/>
      <c r="AP221" s="540"/>
      <c r="AQ221" s="540"/>
      <c r="AR221" s="540"/>
      <c r="AS221" s="540"/>
      <c r="AT221" s="540"/>
      <c r="AU221" s="540"/>
      <c r="AV221" s="540"/>
      <c r="AW221" s="541"/>
      <c r="AX221" s="542" t="s">
        <v>200</v>
      </c>
      <c r="AY221" s="543"/>
      <c r="AZ221" s="543"/>
      <c r="BA221" s="543"/>
      <c r="BB221" s="543"/>
      <c r="BC221" s="543"/>
      <c r="BD221" s="544"/>
      <c r="BE221" s="208"/>
      <c r="BI221" s="201"/>
    </row>
    <row r="222" spans="1:61" s="131" customFormat="1" ht="26.25" customHeight="1" x14ac:dyDescent="0.2">
      <c r="A222" s="207"/>
      <c r="B222" s="553"/>
      <c r="C222" s="554"/>
      <c r="D222" s="555"/>
      <c r="E222" s="210" t="s">
        <v>318</v>
      </c>
      <c r="F222" s="540" t="s">
        <v>321</v>
      </c>
      <c r="G222" s="540"/>
      <c r="H222" s="540"/>
      <c r="I222" s="540"/>
      <c r="J222" s="540"/>
      <c r="K222" s="540"/>
      <c r="L222" s="540"/>
      <c r="M222" s="540"/>
      <c r="N222" s="540"/>
      <c r="O222" s="540"/>
      <c r="P222" s="540"/>
      <c r="Q222" s="540"/>
      <c r="R222" s="540"/>
      <c r="S222" s="540"/>
      <c r="T222" s="540"/>
      <c r="U222" s="540"/>
      <c r="V222" s="540"/>
      <c r="W222" s="540"/>
      <c r="X222" s="540"/>
      <c r="Y222" s="540"/>
      <c r="Z222" s="540"/>
      <c r="AA222" s="540"/>
      <c r="AB222" s="540"/>
      <c r="AC222" s="540"/>
      <c r="AD222" s="540"/>
      <c r="AE222" s="540"/>
      <c r="AF222" s="540"/>
      <c r="AG222" s="540"/>
      <c r="AH222" s="540"/>
      <c r="AI222" s="540"/>
      <c r="AJ222" s="540"/>
      <c r="AK222" s="540"/>
      <c r="AL222" s="540"/>
      <c r="AM222" s="540"/>
      <c r="AN222" s="540"/>
      <c r="AO222" s="540"/>
      <c r="AP222" s="540"/>
      <c r="AQ222" s="540"/>
      <c r="AR222" s="540"/>
      <c r="AS222" s="540"/>
      <c r="AT222" s="540"/>
      <c r="AU222" s="540"/>
      <c r="AV222" s="540"/>
      <c r="AW222" s="541"/>
      <c r="AX222" s="542" t="s">
        <v>200</v>
      </c>
      <c r="AY222" s="543"/>
      <c r="AZ222" s="543"/>
      <c r="BA222" s="543"/>
      <c r="BB222" s="543"/>
      <c r="BC222" s="543"/>
      <c r="BD222" s="544"/>
      <c r="BE222" s="208"/>
      <c r="BI222" s="201"/>
    </row>
    <row r="223" spans="1:61" s="131" customFormat="1" ht="26.25" customHeight="1" x14ac:dyDescent="0.2">
      <c r="A223" s="207"/>
      <c r="B223" s="556"/>
      <c r="C223" s="557"/>
      <c r="D223" s="558"/>
      <c r="E223" s="211" t="s">
        <v>318</v>
      </c>
      <c r="F223" s="545" t="s">
        <v>322</v>
      </c>
      <c r="G223" s="545"/>
      <c r="H223" s="545"/>
      <c r="I223" s="545"/>
      <c r="J223" s="545"/>
      <c r="K223" s="545"/>
      <c r="L223" s="545"/>
      <c r="M223" s="545"/>
      <c r="N223" s="545"/>
      <c r="O223" s="545"/>
      <c r="P223" s="545"/>
      <c r="Q223" s="545"/>
      <c r="R223" s="545"/>
      <c r="S223" s="545"/>
      <c r="T223" s="545"/>
      <c r="U223" s="545"/>
      <c r="V223" s="545"/>
      <c r="W223" s="545"/>
      <c r="X223" s="545"/>
      <c r="Y223" s="545"/>
      <c r="Z223" s="545"/>
      <c r="AA223" s="545"/>
      <c r="AB223" s="545"/>
      <c r="AC223" s="545"/>
      <c r="AD223" s="545"/>
      <c r="AE223" s="545"/>
      <c r="AF223" s="545"/>
      <c r="AG223" s="545"/>
      <c r="AH223" s="545"/>
      <c r="AI223" s="545"/>
      <c r="AJ223" s="545"/>
      <c r="AK223" s="545"/>
      <c r="AL223" s="545"/>
      <c r="AM223" s="545"/>
      <c r="AN223" s="545"/>
      <c r="AO223" s="545"/>
      <c r="AP223" s="545"/>
      <c r="AQ223" s="545"/>
      <c r="AR223" s="545"/>
      <c r="AS223" s="545"/>
      <c r="AT223" s="545"/>
      <c r="AU223" s="545"/>
      <c r="AV223" s="545"/>
      <c r="AW223" s="546"/>
      <c r="AX223" s="547" t="s">
        <v>200</v>
      </c>
      <c r="AY223" s="548"/>
      <c r="AZ223" s="548"/>
      <c r="BA223" s="548"/>
      <c r="BB223" s="548"/>
      <c r="BC223" s="548"/>
      <c r="BD223" s="549"/>
      <c r="BE223" s="208"/>
      <c r="BI223" s="201"/>
    </row>
    <row r="224" spans="1:61" s="131" customFormat="1" ht="21" customHeight="1" x14ac:dyDescent="0.2">
      <c r="A224" s="207"/>
      <c r="B224" s="520" t="s">
        <v>56</v>
      </c>
      <c r="C224" s="521"/>
      <c r="D224" s="522"/>
      <c r="E224" s="515" t="s">
        <v>323</v>
      </c>
      <c r="F224" s="535"/>
      <c r="G224" s="535"/>
      <c r="H224" s="535"/>
      <c r="I224" s="535"/>
      <c r="J224" s="535"/>
      <c r="K224" s="535"/>
      <c r="L224" s="535"/>
      <c r="M224" s="535"/>
      <c r="N224" s="535"/>
      <c r="O224" s="535"/>
      <c r="P224" s="535"/>
      <c r="Q224" s="535"/>
      <c r="R224" s="535"/>
      <c r="S224" s="535"/>
      <c r="T224" s="535"/>
      <c r="U224" s="535"/>
      <c r="V224" s="535"/>
      <c r="W224" s="535"/>
      <c r="X224" s="535"/>
      <c r="Y224" s="535"/>
      <c r="Z224" s="535"/>
      <c r="AA224" s="535"/>
      <c r="AB224" s="535"/>
      <c r="AC224" s="535"/>
      <c r="AD224" s="535"/>
      <c r="AE224" s="535"/>
      <c r="AF224" s="535"/>
      <c r="AG224" s="535"/>
      <c r="AH224" s="535"/>
      <c r="AI224" s="535"/>
      <c r="AJ224" s="535"/>
      <c r="AK224" s="535"/>
      <c r="AL224" s="535"/>
      <c r="AM224" s="535"/>
      <c r="AN224" s="535"/>
      <c r="AO224" s="535"/>
      <c r="AP224" s="535"/>
      <c r="AQ224" s="535"/>
      <c r="AR224" s="535"/>
      <c r="AS224" s="535"/>
      <c r="AT224" s="535"/>
      <c r="AU224" s="535"/>
      <c r="AV224" s="535"/>
      <c r="AW224" s="536"/>
      <c r="AX224" s="537" t="s">
        <v>200</v>
      </c>
      <c r="AY224" s="538"/>
      <c r="AZ224" s="538"/>
      <c r="BA224" s="538"/>
      <c r="BB224" s="538"/>
      <c r="BC224" s="538"/>
      <c r="BD224" s="539"/>
      <c r="BE224" s="208"/>
      <c r="BI224" s="201"/>
    </row>
    <row r="225" spans="1:61" s="131" customFormat="1" ht="24.75" customHeight="1" x14ac:dyDescent="0.2">
      <c r="A225" s="207"/>
      <c r="B225" s="520" t="s">
        <v>57</v>
      </c>
      <c r="C225" s="521"/>
      <c r="D225" s="522"/>
      <c r="E225" s="515" t="s">
        <v>324</v>
      </c>
      <c r="F225" s="535"/>
      <c r="G225" s="535"/>
      <c r="H225" s="535"/>
      <c r="I225" s="535"/>
      <c r="J225" s="535"/>
      <c r="K225" s="535"/>
      <c r="L225" s="535"/>
      <c r="M225" s="535"/>
      <c r="N225" s="535"/>
      <c r="O225" s="535"/>
      <c r="P225" s="535"/>
      <c r="Q225" s="535"/>
      <c r="R225" s="535"/>
      <c r="S225" s="535"/>
      <c r="T225" s="535"/>
      <c r="U225" s="535"/>
      <c r="V225" s="535"/>
      <c r="W225" s="535"/>
      <c r="X225" s="535"/>
      <c r="Y225" s="535"/>
      <c r="Z225" s="535"/>
      <c r="AA225" s="535"/>
      <c r="AB225" s="535"/>
      <c r="AC225" s="535"/>
      <c r="AD225" s="535"/>
      <c r="AE225" s="535"/>
      <c r="AF225" s="535"/>
      <c r="AG225" s="535"/>
      <c r="AH225" s="535"/>
      <c r="AI225" s="535"/>
      <c r="AJ225" s="535"/>
      <c r="AK225" s="535"/>
      <c r="AL225" s="535"/>
      <c r="AM225" s="535"/>
      <c r="AN225" s="535"/>
      <c r="AO225" s="535"/>
      <c r="AP225" s="535"/>
      <c r="AQ225" s="535"/>
      <c r="AR225" s="535"/>
      <c r="AS225" s="535"/>
      <c r="AT225" s="535"/>
      <c r="AU225" s="535"/>
      <c r="AV225" s="535"/>
      <c r="AW225" s="536"/>
      <c r="AX225" s="537" t="s">
        <v>200</v>
      </c>
      <c r="AY225" s="538"/>
      <c r="AZ225" s="538"/>
      <c r="BA225" s="538"/>
      <c r="BB225" s="538"/>
      <c r="BC225" s="538"/>
      <c r="BD225" s="539"/>
      <c r="BE225" s="208"/>
      <c r="BI225" s="201"/>
    </row>
    <row r="226" spans="1:61" s="131" customFormat="1" ht="21" customHeight="1" x14ac:dyDescent="0.2">
      <c r="A226" s="207"/>
      <c r="B226" s="520" t="s">
        <v>58</v>
      </c>
      <c r="C226" s="521"/>
      <c r="D226" s="522"/>
      <c r="E226" s="515" t="s">
        <v>325</v>
      </c>
      <c r="F226" s="535"/>
      <c r="G226" s="535"/>
      <c r="H226" s="535"/>
      <c r="I226" s="535"/>
      <c r="J226" s="535"/>
      <c r="K226" s="535"/>
      <c r="L226" s="535"/>
      <c r="M226" s="535"/>
      <c r="N226" s="535"/>
      <c r="O226" s="535"/>
      <c r="P226" s="535"/>
      <c r="Q226" s="535"/>
      <c r="R226" s="535"/>
      <c r="S226" s="535"/>
      <c r="T226" s="535"/>
      <c r="U226" s="535"/>
      <c r="V226" s="535"/>
      <c r="W226" s="535"/>
      <c r="X226" s="535"/>
      <c r="Y226" s="535"/>
      <c r="Z226" s="535"/>
      <c r="AA226" s="535"/>
      <c r="AB226" s="535"/>
      <c r="AC226" s="535"/>
      <c r="AD226" s="535"/>
      <c r="AE226" s="535"/>
      <c r="AF226" s="535"/>
      <c r="AG226" s="535"/>
      <c r="AH226" s="535"/>
      <c r="AI226" s="535"/>
      <c r="AJ226" s="535"/>
      <c r="AK226" s="535"/>
      <c r="AL226" s="535"/>
      <c r="AM226" s="535"/>
      <c r="AN226" s="535"/>
      <c r="AO226" s="535"/>
      <c r="AP226" s="535"/>
      <c r="AQ226" s="535"/>
      <c r="AR226" s="535"/>
      <c r="AS226" s="535"/>
      <c r="AT226" s="535"/>
      <c r="AU226" s="535"/>
      <c r="AV226" s="535"/>
      <c r="AW226" s="536"/>
      <c r="AX226" s="537" t="s">
        <v>200</v>
      </c>
      <c r="AY226" s="538"/>
      <c r="AZ226" s="538"/>
      <c r="BA226" s="538"/>
      <c r="BB226" s="538"/>
      <c r="BC226" s="538"/>
      <c r="BD226" s="539"/>
      <c r="BE226" s="208"/>
      <c r="BI226" s="201"/>
    </row>
    <row r="227" spans="1:61" s="131" customFormat="1" ht="21" customHeight="1" x14ac:dyDescent="0.2">
      <c r="A227" s="207"/>
      <c r="B227" s="520" t="s">
        <v>59</v>
      </c>
      <c r="C227" s="521"/>
      <c r="D227" s="522"/>
      <c r="E227" s="515" t="s">
        <v>326</v>
      </c>
      <c r="F227" s="535"/>
      <c r="G227" s="535"/>
      <c r="H227" s="535"/>
      <c r="I227" s="535"/>
      <c r="J227" s="535"/>
      <c r="K227" s="535"/>
      <c r="L227" s="535"/>
      <c r="M227" s="535"/>
      <c r="N227" s="535"/>
      <c r="O227" s="535"/>
      <c r="P227" s="535"/>
      <c r="Q227" s="535"/>
      <c r="R227" s="535"/>
      <c r="S227" s="535"/>
      <c r="T227" s="535"/>
      <c r="U227" s="535"/>
      <c r="V227" s="535"/>
      <c r="W227" s="535"/>
      <c r="X227" s="535"/>
      <c r="Y227" s="535"/>
      <c r="Z227" s="535"/>
      <c r="AA227" s="535"/>
      <c r="AB227" s="535"/>
      <c r="AC227" s="535"/>
      <c r="AD227" s="535"/>
      <c r="AE227" s="535"/>
      <c r="AF227" s="535"/>
      <c r="AG227" s="535"/>
      <c r="AH227" s="535"/>
      <c r="AI227" s="535"/>
      <c r="AJ227" s="535"/>
      <c r="AK227" s="535"/>
      <c r="AL227" s="535"/>
      <c r="AM227" s="535"/>
      <c r="AN227" s="535"/>
      <c r="AO227" s="535"/>
      <c r="AP227" s="535"/>
      <c r="AQ227" s="535"/>
      <c r="AR227" s="535"/>
      <c r="AS227" s="535"/>
      <c r="AT227" s="535"/>
      <c r="AU227" s="535"/>
      <c r="AV227" s="535"/>
      <c r="AW227" s="536"/>
      <c r="AX227" s="537" t="s">
        <v>200</v>
      </c>
      <c r="AY227" s="538"/>
      <c r="AZ227" s="538"/>
      <c r="BA227" s="538"/>
      <c r="BB227" s="538"/>
      <c r="BC227" s="538"/>
      <c r="BD227" s="539"/>
      <c r="BE227" s="208"/>
      <c r="BI227" s="201"/>
    </row>
    <row r="228" spans="1:61" s="131" customFormat="1" ht="22.5" hidden="1" customHeight="1" x14ac:dyDescent="0.2">
      <c r="A228" s="207"/>
      <c r="B228" s="520"/>
      <c r="C228" s="521"/>
      <c r="D228" s="522"/>
      <c r="E228" s="523"/>
      <c r="F228" s="524"/>
      <c r="G228" s="524"/>
      <c r="H228" s="524"/>
      <c r="I228" s="524"/>
      <c r="J228" s="524"/>
      <c r="K228" s="524"/>
      <c r="L228" s="524"/>
      <c r="M228" s="524"/>
      <c r="N228" s="524"/>
      <c r="O228" s="524"/>
      <c r="P228" s="524"/>
      <c r="Q228" s="524"/>
      <c r="R228" s="524"/>
      <c r="S228" s="524"/>
      <c r="T228" s="524"/>
      <c r="U228" s="524"/>
      <c r="V228" s="524"/>
      <c r="W228" s="524"/>
      <c r="X228" s="524"/>
      <c r="Y228" s="524"/>
      <c r="Z228" s="524"/>
      <c r="AA228" s="524"/>
      <c r="AB228" s="524"/>
      <c r="AC228" s="524"/>
      <c r="AD228" s="524"/>
      <c r="AE228" s="524"/>
      <c r="AF228" s="524"/>
      <c r="AG228" s="524"/>
      <c r="AH228" s="524"/>
      <c r="AI228" s="524"/>
      <c r="AJ228" s="524"/>
      <c r="AK228" s="524"/>
      <c r="AL228" s="524"/>
      <c r="AM228" s="524"/>
      <c r="AN228" s="524"/>
      <c r="AO228" s="524"/>
      <c r="AP228" s="524"/>
      <c r="AQ228" s="524"/>
      <c r="AR228" s="524"/>
      <c r="AS228" s="524"/>
      <c r="AT228" s="524"/>
      <c r="AU228" s="524"/>
      <c r="AV228" s="524"/>
      <c r="AW228" s="524"/>
      <c r="AX228" s="524"/>
      <c r="AY228" s="524"/>
      <c r="AZ228" s="524"/>
      <c r="BA228" s="524"/>
      <c r="BB228" s="524"/>
      <c r="BC228" s="524"/>
      <c r="BD228" s="524"/>
      <c r="BE228" s="208"/>
      <c r="BI228" s="201"/>
    </row>
    <row r="229" spans="1:61" s="131" customFormat="1" ht="22.5" hidden="1" customHeight="1" x14ac:dyDescent="0.2">
      <c r="A229" s="207"/>
      <c r="B229" s="520"/>
      <c r="C229" s="521"/>
      <c r="D229" s="522"/>
      <c r="E229" s="523"/>
      <c r="F229" s="524"/>
      <c r="G229" s="524"/>
      <c r="H229" s="524"/>
      <c r="I229" s="524"/>
      <c r="J229" s="524"/>
      <c r="K229" s="524"/>
      <c r="L229" s="524"/>
      <c r="M229" s="524"/>
      <c r="N229" s="524"/>
      <c r="O229" s="524"/>
      <c r="P229" s="524"/>
      <c r="Q229" s="524"/>
      <c r="R229" s="524"/>
      <c r="S229" s="524"/>
      <c r="T229" s="524"/>
      <c r="U229" s="524"/>
      <c r="V229" s="524"/>
      <c r="W229" s="524"/>
      <c r="X229" s="524"/>
      <c r="Y229" s="524"/>
      <c r="Z229" s="524"/>
      <c r="AA229" s="524"/>
      <c r="AB229" s="524"/>
      <c r="AC229" s="524"/>
      <c r="AD229" s="524"/>
      <c r="AE229" s="524"/>
      <c r="AF229" s="524"/>
      <c r="AG229" s="524"/>
      <c r="AH229" s="524"/>
      <c r="AI229" s="524"/>
      <c r="AJ229" s="524"/>
      <c r="AK229" s="524"/>
      <c r="AL229" s="524"/>
      <c r="AM229" s="524"/>
      <c r="AN229" s="524"/>
      <c r="AO229" s="524"/>
      <c r="AP229" s="524"/>
      <c r="AQ229" s="524"/>
      <c r="AR229" s="524"/>
      <c r="AS229" s="524"/>
      <c r="AT229" s="524"/>
      <c r="AU229" s="524"/>
      <c r="AV229" s="524"/>
      <c r="AW229" s="524"/>
      <c r="AX229" s="524"/>
      <c r="AY229" s="524"/>
      <c r="AZ229" s="524"/>
      <c r="BA229" s="524"/>
      <c r="BB229" s="524"/>
      <c r="BC229" s="524"/>
      <c r="BD229" s="524"/>
      <c r="BE229" s="208"/>
      <c r="BI229" s="201"/>
    </row>
    <row r="230" spans="1:61" s="131" customFormat="1" ht="22.5" hidden="1" customHeight="1" x14ac:dyDescent="0.2">
      <c r="A230" s="207"/>
      <c r="B230" s="520"/>
      <c r="C230" s="521"/>
      <c r="D230" s="522"/>
      <c r="E230" s="523"/>
      <c r="F230" s="524"/>
      <c r="G230" s="524"/>
      <c r="H230" s="524"/>
      <c r="I230" s="524"/>
      <c r="J230" s="524"/>
      <c r="K230" s="524"/>
      <c r="L230" s="524"/>
      <c r="M230" s="524"/>
      <c r="N230" s="524"/>
      <c r="O230" s="524"/>
      <c r="P230" s="524"/>
      <c r="Q230" s="524"/>
      <c r="R230" s="524"/>
      <c r="S230" s="524"/>
      <c r="T230" s="524"/>
      <c r="U230" s="524"/>
      <c r="V230" s="524"/>
      <c r="W230" s="524"/>
      <c r="X230" s="524"/>
      <c r="Y230" s="524"/>
      <c r="Z230" s="524"/>
      <c r="AA230" s="524"/>
      <c r="AB230" s="524"/>
      <c r="AC230" s="524"/>
      <c r="AD230" s="524"/>
      <c r="AE230" s="524"/>
      <c r="AF230" s="524"/>
      <c r="AG230" s="524"/>
      <c r="AH230" s="524"/>
      <c r="AI230" s="524"/>
      <c r="AJ230" s="524"/>
      <c r="AK230" s="524"/>
      <c r="AL230" s="524"/>
      <c r="AM230" s="524"/>
      <c r="AN230" s="524"/>
      <c r="AO230" s="524"/>
      <c r="AP230" s="524"/>
      <c r="AQ230" s="524"/>
      <c r="AR230" s="524"/>
      <c r="AS230" s="524"/>
      <c r="AT230" s="524"/>
      <c r="AU230" s="524"/>
      <c r="AV230" s="524"/>
      <c r="AW230" s="524"/>
      <c r="AX230" s="524"/>
      <c r="AY230" s="524"/>
      <c r="AZ230" s="524"/>
      <c r="BA230" s="524"/>
      <c r="BB230" s="524"/>
      <c r="BC230" s="524"/>
      <c r="BD230" s="524"/>
      <c r="BE230" s="208"/>
      <c r="BI230" s="201"/>
    </row>
    <row r="231" spans="1:61" s="131" customFormat="1" ht="9.9499999999999993" customHeight="1" x14ac:dyDescent="0.2">
      <c r="B231" s="212"/>
      <c r="C231" s="212"/>
      <c r="D231" s="212"/>
      <c r="E231" s="212"/>
      <c r="F231" s="212"/>
      <c r="G231" s="212"/>
      <c r="H231" s="212"/>
      <c r="I231" s="212"/>
      <c r="J231" s="212"/>
      <c r="K231" s="212"/>
      <c r="L231" s="212"/>
      <c r="M231" s="212"/>
      <c r="N231" s="212"/>
      <c r="O231" s="212"/>
      <c r="P231" s="212"/>
      <c r="Q231" s="212"/>
      <c r="R231" s="212"/>
      <c r="S231" s="212"/>
      <c r="T231" s="212"/>
      <c r="U231" s="212"/>
      <c r="V231" s="212"/>
      <c r="W231" s="212"/>
      <c r="X231" s="212"/>
      <c r="Y231" s="212"/>
      <c r="Z231" s="212"/>
      <c r="AA231" s="212"/>
      <c r="AB231" s="212"/>
      <c r="AC231" s="212"/>
      <c r="AD231" s="212"/>
      <c r="AE231" s="212"/>
      <c r="AF231" s="212"/>
      <c r="AG231" s="212"/>
      <c r="AH231" s="212"/>
      <c r="AI231" s="212"/>
      <c r="AJ231" s="212"/>
      <c r="AK231" s="212"/>
      <c r="AL231" s="212"/>
      <c r="AM231" s="212"/>
      <c r="AN231" s="212"/>
      <c r="AO231" s="212"/>
      <c r="AP231" s="212"/>
      <c r="AQ231" s="212"/>
      <c r="AR231" s="212"/>
      <c r="AS231" s="212"/>
      <c r="AT231" s="212"/>
      <c r="AU231" s="212"/>
      <c r="AV231" s="212"/>
      <c r="AW231" s="212"/>
      <c r="AX231" s="212"/>
      <c r="AY231" s="212"/>
      <c r="AZ231" s="212"/>
      <c r="BA231" s="212"/>
      <c r="BB231" s="212"/>
      <c r="BC231" s="212"/>
      <c r="BD231" s="212"/>
      <c r="BI231" s="201"/>
    </row>
    <row r="232" spans="1:61" ht="20.25" customHeight="1" x14ac:dyDescent="0.2">
      <c r="B232" s="515" t="s">
        <v>327</v>
      </c>
      <c r="C232" s="525"/>
      <c r="D232" s="525"/>
      <c r="E232" s="525"/>
      <c r="F232" s="525"/>
      <c r="G232" s="525"/>
      <c r="H232" s="525"/>
      <c r="I232" s="525"/>
      <c r="J232" s="525"/>
      <c r="K232" s="525"/>
      <c r="L232" s="525"/>
      <c r="M232" s="525"/>
      <c r="N232" s="525"/>
      <c r="O232" s="525"/>
      <c r="P232" s="525"/>
      <c r="Q232" s="525"/>
      <c r="R232" s="525"/>
      <c r="S232" s="525"/>
      <c r="T232" s="525"/>
      <c r="U232" s="525"/>
      <c r="V232" s="525"/>
      <c r="W232" s="525"/>
      <c r="X232" s="525"/>
      <c r="Y232" s="525"/>
      <c r="Z232" s="525"/>
      <c r="AA232" s="525"/>
      <c r="AB232" s="525"/>
      <c r="AC232" s="525"/>
      <c r="AD232" s="525"/>
      <c r="AE232" s="525"/>
      <c r="AF232" s="525"/>
      <c r="AG232" s="525"/>
      <c r="AH232" s="525"/>
      <c r="AI232" s="525"/>
      <c r="AJ232" s="525"/>
      <c r="AK232" s="525"/>
      <c r="AL232" s="525"/>
      <c r="AM232" s="525"/>
      <c r="AN232" s="525"/>
      <c r="AO232" s="525"/>
      <c r="AP232" s="525"/>
      <c r="AQ232" s="525"/>
      <c r="AR232" s="525"/>
      <c r="AS232" s="525"/>
      <c r="AT232" s="525"/>
      <c r="AU232" s="525"/>
      <c r="AV232" s="525"/>
      <c r="AW232" s="525"/>
      <c r="AX232" s="525"/>
      <c r="AY232" s="525"/>
      <c r="AZ232" s="525"/>
      <c r="BA232" s="525"/>
      <c r="BB232" s="525"/>
      <c r="BC232" s="525"/>
      <c r="BD232" s="526"/>
      <c r="BI232" s="137"/>
    </row>
    <row r="233" spans="1:61" ht="21.75" customHeight="1" x14ac:dyDescent="0.2">
      <c r="B233" s="527" t="s">
        <v>328</v>
      </c>
      <c r="C233" s="528"/>
      <c r="D233" s="528"/>
      <c r="E233" s="528"/>
      <c r="F233" s="528"/>
      <c r="G233" s="528"/>
      <c r="H233" s="528"/>
      <c r="I233" s="528"/>
      <c r="J233" s="528"/>
      <c r="K233" s="528"/>
      <c r="L233" s="528"/>
      <c r="M233" s="528"/>
      <c r="N233" s="528"/>
      <c r="O233" s="528"/>
      <c r="P233" s="528"/>
      <c r="Q233" s="528"/>
      <c r="R233" s="528"/>
      <c r="S233" s="528"/>
      <c r="T233" s="529"/>
      <c r="U233" s="530"/>
      <c r="V233" s="530"/>
      <c r="W233" s="530"/>
      <c r="X233" s="530"/>
      <c r="Y233" s="530"/>
      <c r="Z233" s="530"/>
      <c r="AA233" s="530"/>
      <c r="AB233" s="530"/>
      <c r="AC233" s="530"/>
      <c r="AD233" s="530"/>
      <c r="AE233" s="530"/>
      <c r="AF233" s="530"/>
      <c r="AG233" s="530"/>
      <c r="AH233" s="530"/>
      <c r="AI233" s="530"/>
      <c r="AJ233" s="530"/>
      <c r="AK233" s="530"/>
      <c r="AL233" s="530"/>
      <c r="AM233" s="530"/>
      <c r="AN233" s="530"/>
      <c r="AO233" s="530"/>
      <c r="AP233" s="530"/>
      <c r="AQ233" s="530"/>
      <c r="AR233" s="530"/>
      <c r="AS233" s="530"/>
      <c r="AT233" s="530"/>
      <c r="AU233" s="530"/>
      <c r="AV233" s="530"/>
      <c r="AW233" s="530"/>
      <c r="AX233" s="530"/>
      <c r="AY233" s="530"/>
      <c r="AZ233" s="530"/>
      <c r="BA233" s="530"/>
      <c r="BB233" s="530"/>
      <c r="BC233" s="530"/>
      <c r="BD233" s="531"/>
      <c r="BI233" s="137"/>
    </row>
    <row r="234" spans="1:61" ht="21.75" customHeight="1" x14ac:dyDescent="0.2">
      <c r="B234" s="532" t="s">
        <v>3</v>
      </c>
      <c r="C234" s="533"/>
      <c r="D234" s="533"/>
      <c r="E234" s="533"/>
      <c r="F234" s="533"/>
      <c r="G234" s="533"/>
      <c r="H234" s="533"/>
      <c r="I234" s="533"/>
      <c r="J234" s="533"/>
      <c r="K234" s="533"/>
      <c r="L234" s="533"/>
      <c r="M234" s="533"/>
      <c r="N234" s="533"/>
      <c r="O234" s="533"/>
      <c r="P234" s="533"/>
      <c r="Q234" s="533"/>
      <c r="R234" s="533"/>
      <c r="S234" s="533"/>
      <c r="T234" s="534"/>
      <c r="U234" s="511"/>
      <c r="V234" s="511"/>
      <c r="W234" s="511"/>
      <c r="X234" s="511"/>
      <c r="Y234" s="511"/>
      <c r="Z234" s="511"/>
      <c r="AA234" s="511"/>
      <c r="AB234" s="511"/>
      <c r="AC234" s="511"/>
      <c r="AD234" s="511"/>
      <c r="AE234" s="511"/>
      <c r="AF234" s="511"/>
      <c r="AG234" s="511"/>
      <c r="AH234" s="511"/>
      <c r="AI234" s="511"/>
      <c r="AJ234" s="511"/>
      <c r="AK234" s="511"/>
      <c r="AL234" s="511"/>
      <c r="AM234" s="511"/>
      <c r="AN234" s="511"/>
      <c r="AO234" s="511"/>
      <c r="AP234" s="511"/>
      <c r="AQ234" s="511"/>
      <c r="AR234" s="511"/>
      <c r="AS234" s="511"/>
      <c r="AT234" s="511"/>
      <c r="AU234" s="511"/>
      <c r="AV234" s="511"/>
      <c r="AW234" s="511"/>
      <c r="AX234" s="511"/>
      <c r="AY234" s="511"/>
      <c r="AZ234" s="511"/>
      <c r="BA234" s="511"/>
      <c r="BB234" s="511"/>
      <c r="BC234" s="511"/>
      <c r="BD234" s="512"/>
      <c r="BI234" s="137"/>
    </row>
    <row r="235" spans="1:61" ht="21.75" customHeight="1" x14ac:dyDescent="0.2">
      <c r="B235" s="508" t="s">
        <v>78</v>
      </c>
      <c r="C235" s="509"/>
      <c r="D235" s="509"/>
      <c r="E235" s="509"/>
      <c r="F235" s="509"/>
      <c r="G235" s="509"/>
      <c r="H235" s="509"/>
      <c r="I235" s="509"/>
      <c r="J235" s="509"/>
      <c r="K235" s="509"/>
      <c r="L235" s="509"/>
      <c r="M235" s="509"/>
      <c r="N235" s="509"/>
      <c r="O235" s="509"/>
      <c r="P235" s="509"/>
      <c r="Q235" s="509"/>
      <c r="R235" s="509"/>
      <c r="S235" s="509"/>
      <c r="T235" s="510"/>
      <c r="U235" s="511"/>
      <c r="V235" s="511"/>
      <c r="W235" s="511"/>
      <c r="X235" s="511"/>
      <c r="Y235" s="511"/>
      <c r="Z235" s="511"/>
      <c r="AA235" s="511"/>
      <c r="AB235" s="511"/>
      <c r="AC235" s="511"/>
      <c r="AD235" s="511"/>
      <c r="AE235" s="511"/>
      <c r="AF235" s="511"/>
      <c r="AG235" s="511"/>
      <c r="AH235" s="511"/>
      <c r="AI235" s="511"/>
      <c r="AJ235" s="511"/>
      <c r="AK235" s="511"/>
      <c r="AL235" s="511"/>
      <c r="AM235" s="511"/>
      <c r="AN235" s="511"/>
      <c r="AO235" s="511"/>
      <c r="AP235" s="511"/>
      <c r="AQ235" s="511"/>
      <c r="AR235" s="511"/>
      <c r="AS235" s="511"/>
      <c r="AT235" s="511"/>
      <c r="AU235" s="511"/>
      <c r="AV235" s="511"/>
      <c r="AW235" s="511"/>
      <c r="AX235" s="511"/>
      <c r="AY235" s="511"/>
      <c r="AZ235" s="511"/>
      <c r="BA235" s="511"/>
      <c r="BB235" s="511"/>
      <c r="BC235" s="511"/>
      <c r="BD235" s="512"/>
      <c r="BI235" s="137"/>
    </row>
    <row r="236" spans="1:61" ht="7.5" customHeight="1" x14ac:dyDescent="0.2">
      <c r="B236" s="499"/>
      <c r="C236" s="499"/>
      <c r="D236" s="499"/>
      <c r="E236" s="499"/>
      <c r="F236" s="499"/>
      <c r="G236" s="499"/>
      <c r="H236" s="499"/>
      <c r="I236" s="499"/>
      <c r="J236" s="499"/>
      <c r="K236" s="499"/>
      <c r="L236" s="499"/>
      <c r="M236" s="499"/>
      <c r="N236" s="499"/>
      <c r="O236" s="499"/>
      <c r="P236" s="499"/>
      <c r="Q236" s="499"/>
      <c r="R236" s="499"/>
      <c r="S236" s="499"/>
      <c r="T236" s="499"/>
      <c r="U236" s="499"/>
      <c r="V236" s="499"/>
      <c r="W236" s="499"/>
      <c r="X236" s="499"/>
      <c r="Y236" s="499"/>
      <c r="Z236" s="499"/>
      <c r="AA236" s="499"/>
      <c r="AB236" s="499"/>
      <c r="AC236" s="499"/>
      <c r="AD236" s="499"/>
      <c r="AE236" s="499"/>
      <c r="AF236" s="499"/>
      <c r="AG236" s="499"/>
      <c r="AH236" s="499"/>
      <c r="AI236" s="499"/>
      <c r="AJ236" s="499"/>
      <c r="AK236" s="499"/>
      <c r="AL236" s="499"/>
      <c r="AM236" s="499"/>
      <c r="AN236" s="499"/>
      <c r="AO236" s="499"/>
      <c r="AP236" s="499"/>
      <c r="AQ236" s="499"/>
      <c r="AR236" s="499"/>
      <c r="AS236" s="499"/>
      <c r="AT236" s="499"/>
      <c r="AU236" s="499"/>
      <c r="AV236" s="499"/>
      <c r="AW236" s="499"/>
      <c r="AX236" s="499"/>
      <c r="AY236" s="499"/>
      <c r="AZ236" s="499"/>
      <c r="BA236" s="499"/>
      <c r="BB236" s="499"/>
      <c r="BC236" s="499"/>
      <c r="BD236" s="499"/>
      <c r="BI236" s="137"/>
    </row>
    <row r="237" spans="1:61" ht="24" customHeight="1" x14ac:dyDescent="0.2">
      <c r="B237" s="508" t="s">
        <v>329</v>
      </c>
      <c r="C237" s="509"/>
      <c r="D237" s="509"/>
      <c r="E237" s="509"/>
      <c r="F237" s="509"/>
      <c r="G237" s="509"/>
      <c r="H237" s="509"/>
      <c r="I237" s="509"/>
      <c r="J237" s="509"/>
      <c r="K237" s="509"/>
      <c r="L237" s="509"/>
      <c r="M237" s="509"/>
      <c r="N237" s="509"/>
      <c r="O237" s="509"/>
      <c r="P237" s="509"/>
      <c r="Q237" s="509"/>
      <c r="R237" s="509"/>
      <c r="S237" s="509"/>
      <c r="T237" s="510"/>
      <c r="U237" s="513"/>
      <c r="V237" s="513"/>
      <c r="W237" s="513"/>
      <c r="X237" s="513"/>
      <c r="Y237" s="513"/>
      <c r="Z237" s="513"/>
      <c r="AA237" s="513"/>
      <c r="AB237" s="513"/>
      <c r="AC237" s="513"/>
      <c r="AD237" s="513"/>
      <c r="AE237" s="513"/>
      <c r="AF237" s="513"/>
      <c r="AG237" s="513"/>
      <c r="AH237" s="513"/>
      <c r="AI237" s="513"/>
      <c r="AJ237" s="513"/>
      <c r="AK237" s="513"/>
      <c r="AL237" s="513"/>
      <c r="AM237" s="513"/>
      <c r="AN237" s="513"/>
      <c r="AO237" s="513"/>
      <c r="AP237" s="513"/>
      <c r="AQ237" s="513"/>
      <c r="AR237" s="513"/>
      <c r="AS237" s="513"/>
      <c r="AT237" s="513"/>
      <c r="AU237" s="513"/>
      <c r="AV237" s="513"/>
      <c r="AW237" s="513"/>
      <c r="AX237" s="513"/>
      <c r="AY237" s="513"/>
      <c r="AZ237" s="513"/>
      <c r="BA237" s="513"/>
      <c r="BB237" s="513"/>
      <c r="BC237" s="513"/>
      <c r="BD237" s="514"/>
      <c r="BI237" s="137"/>
    </row>
    <row r="238" spans="1:61" ht="79.150000000000006" customHeight="1" x14ac:dyDescent="0.2">
      <c r="B238" s="515" t="s">
        <v>330</v>
      </c>
      <c r="C238" s="516"/>
      <c r="D238" s="516"/>
      <c r="E238" s="516"/>
      <c r="F238" s="516"/>
      <c r="G238" s="516"/>
      <c r="H238" s="516"/>
      <c r="I238" s="516"/>
      <c r="J238" s="516"/>
      <c r="K238" s="516"/>
      <c r="L238" s="516"/>
      <c r="M238" s="516"/>
      <c r="N238" s="516"/>
      <c r="O238" s="516"/>
      <c r="P238" s="516"/>
      <c r="Q238" s="516"/>
      <c r="R238" s="516"/>
      <c r="S238" s="516"/>
      <c r="T238" s="517"/>
      <c r="U238" s="518"/>
      <c r="V238" s="518"/>
      <c r="W238" s="518"/>
      <c r="X238" s="518"/>
      <c r="Y238" s="518"/>
      <c r="Z238" s="518"/>
      <c r="AA238" s="518"/>
      <c r="AB238" s="518"/>
      <c r="AC238" s="518"/>
      <c r="AD238" s="518"/>
      <c r="AE238" s="518"/>
      <c r="AF238" s="518"/>
      <c r="AG238" s="518"/>
      <c r="AH238" s="518"/>
      <c r="AI238" s="518"/>
      <c r="AJ238" s="518"/>
      <c r="AK238" s="518"/>
      <c r="AL238" s="518"/>
      <c r="AM238" s="518"/>
      <c r="AN238" s="518"/>
      <c r="AO238" s="518"/>
      <c r="AP238" s="518"/>
      <c r="AQ238" s="518"/>
      <c r="AR238" s="518"/>
      <c r="AS238" s="518"/>
      <c r="AT238" s="518"/>
      <c r="AU238" s="518"/>
      <c r="AV238" s="518"/>
      <c r="AW238" s="518"/>
      <c r="AX238" s="518"/>
      <c r="AY238" s="518"/>
      <c r="AZ238" s="518"/>
      <c r="BA238" s="518"/>
      <c r="BB238" s="518"/>
      <c r="BC238" s="518"/>
      <c r="BD238" s="519"/>
      <c r="BI238" s="137"/>
    </row>
    <row r="239" spans="1:61" ht="13.5" customHeight="1" x14ac:dyDescent="0.2">
      <c r="B239" s="499"/>
      <c r="C239" s="499"/>
      <c r="D239" s="499"/>
      <c r="E239" s="499"/>
      <c r="F239" s="499"/>
      <c r="G239" s="499"/>
      <c r="H239" s="499"/>
      <c r="I239" s="499"/>
      <c r="J239" s="499"/>
      <c r="K239" s="499"/>
      <c r="L239" s="499"/>
      <c r="M239" s="499"/>
      <c r="N239" s="499"/>
      <c r="O239" s="499"/>
      <c r="P239" s="499"/>
      <c r="Q239" s="499"/>
      <c r="R239" s="499"/>
      <c r="S239" s="499"/>
      <c r="T239" s="499"/>
      <c r="U239" s="499"/>
      <c r="V239" s="499"/>
      <c r="W239" s="499"/>
      <c r="X239" s="499"/>
      <c r="Y239" s="499"/>
      <c r="Z239" s="499"/>
      <c r="AA239" s="499"/>
      <c r="AB239" s="499"/>
      <c r="AC239" s="499"/>
      <c r="AD239" s="499"/>
      <c r="AE239" s="499"/>
      <c r="AF239" s="499"/>
      <c r="AG239" s="499"/>
      <c r="AH239" s="499"/>
      <c r="AI239" s="499"/>
      <c r="AJ239" s="499"/>
      <c r="AK239" s="499"/>
      <c r="AL239" s="499"/>
      <c r="AM239" s="499"/>
      <c r="AN239" s="499"/>
      <c r="AO239" s="499"/>
      <c r="AP239" s="499"/>
      <c r="AQ239" s="499"/>
      <c r="AR239" s="499"/>
      <c r="AS239" s="499"/>
      <c r="AT239" s="499"/>
      <c r="AU239" s="499"/>
      <c r="AV239" s="499"/>
      <c r="AW239" s="499"/>
      <c r="AX239" s="499"/>
      <c r="AY239" s="499"/>
      <c r="AZ239" s="499"/>
      <c r="BA239" s="499"/>
      <c r="BB239" s="499"/>
      <c r="BC239" s="499"/>
      <c r="BD239" s="499"/>
      <c r="BI239" s="137"/>
    </row>
    <row r="240" spans="1:61" ht="21" customHeight="1" x14ac:dyDescent="0.2">
      <c r="A240" s="500"/>
      <c r="B240" s="502" t="s">
        <v>331</v>
      </c>
      <c r="C240" s="503"/>
      <c r="D240" s="503"/>
      <c r="E240" s="503"/>
      <c r="F240" s="503"/>
      <c r="G240" s="503"/>
      <c r="H240" s="503"/>
      <c r="I240" s="503"/>
      <c r="J240" s="503"/>
      <c r="K240" s="503"/>
      <c r="L240" s="503"/>
      <c r="M240" s="503"/>
      <c r="N240" s="503"/>
      <c r="O240" s="503"/>
      <c r="P240" s="503"/>
      <c r="Q240" s="503"/>
      <c r="R240" s="503"/>
      <c r="S240" s="503"/>
      <c r="T240" s="503"/>
      <c r="U240" s="503"/>
      <c r="V240" s="503"/>
      <c r="W240" s="503"/>
      <c r="X240" s="503"/>
      <c r="Y240" s="503"/>
      <c r="Z240" s="503"/>
      <c r="AA240" s="503"/>
      <c r="AB240" s="503"/>
      <c r="AC240" s="503"/>
      <c r="AD240" s="503"/>
      <c r="AE240" s="503"/>
      <c r="AF240" s="503"/>
      <c r="AG240" s="503"/>
      <c r="AH240" s="503"/>
      <c r="AI240" s="503"/>
      <c r="AJ240" s="503"/>
      <c r="AK240" s="503"/>
      <c r="AL240" s="503"/>
      <c r="AM240" s="503"/>
      <c r="AN240" s="503"/>
      <c r="AO240" s="503"/>
      <c r="AP240" s="503"/>
      <c r="AQ240" s="503"/>
      <c r="AR240" s="503"/>
      <c r="AS240" s="503"/>
      <c r="AT240" s="503"/>
      <c r="AU240" s="503"/>
      <c r="AV240" s="503"/>
      <c r="AW240" s="503"/>
      <c r="AX240" s="503"/>
      <c r="AY240" s="503"/>
      <c r="AZ240" s="503"/>
      <c r="BA240" s="503"/>
      <c r="BB240" s="503"/>
      <c r="BC240" s="503"/>
      <c r="BD240" s="503"/>
      <c r="BE240" s="504"/>
      <c r="BI240" s="137"/>
    </row>
    <row r="241" spans="1:94" ht="19.5" customHeight="1" x14ac:dyDescent="0.2">
      <c r="A241" s="501"/>
      <c r="B241" s="505" t="s">
        <v>52</v>
      </c>
      <c r="C241" s="506"/>
      <c r="D241" s="506"/>
      <c r="E241" s="506"/>
      <c r="F241" s="506"/>
      <c r="G241" s="506"/>
      <c r="H241" s="506"/>
      <c r="I241" s="506"/>
      <c r="J241" s="506"/>
      <c r="K241" s="506"/>
      <c r="L241" s="506"/>
      <c r="M241" s="506"/>
      <c r="N241" s="506"/>
      <c r="O241" s="506"/>
      <c r="P241" s="506"/>
      <c r="Q241" s="506"/>
      <c r="R241" s="506"/>
      <c r="S241" s="506"/>
      <c r="T241" s="506"/>
      <c r="U241" s="506"/>
      <c r="V241" s="506"/>
      <c r="W241" s="506"/>
      <c r="X241" s="506"/>
      <c r="Y241" s="506"/>
      <c r="Z241" s="506"/>
      <c r="AA241" s="506"/>
      <c r="AB241" s="507"/>
      <c r="AC241" s="505"/>
      <c r="AD241" s="506"/>
      <c r="AE241" s="506"/>
      <c r="AF241" s="506"/>
      <c r="AG241" s="506"/>
      <c r="AH241" s="506"/>
      <c r="AI241" s="506"/>
      <c r="AJ241" s="506"/>
      <c r="AK241" s="506"/>
      <c r="AL241" s="506"/>
      <c r="AM241" s="506"/>
      <c r="AN241" s="506"/>
      <c r="AO241" s="506"/>
      <c r="AP241" s="506"/>
      <c r="AQ241" s="506"/>
      <c r="AR241" s="506"/>
      <c r="AS241" s="506"/>
      <c r="AT241" s="506"/>
      <c r="AU241" s="506"/>
      <c r="AV241" s="506"/>
      <c r="AW241" s="506"/>
      <c r="AX241" s="506"/>
      <c r="AY241" s="506"/>
      <c r="AZ241" s="506"/>
      <c r="BA241" s="506"/>
      <c r="BB241" s="506"/>
      <c r="BC241" s="506"/>
      <c r="BD241" s="507"/>
      <c r="BE241" s="501"/>
      <c r="BI241" s="137"/>
      <c r="CP241" s="213"/>
    </row>
    <row r="242" spans="1:94" ht="19.5" customHeight="1" x14ac:dyDescent="0.2">
      <c r="A242" s="501"/>
      <c r="B242" s="505" t="s">
        <v>54</v>
      </c>
      <c r="C242" s="506"/>
      <c r="D242" s="506"/>
      <c r="E242" s="506"/>
      <c r="F242" s="506"/>
      <c r="G242" s="506"/>
      <c r="H242" s="506"/>
      <c r="I242" s="506"/>
      <c r="J242" s="506"/>
      <c r="K242" s="506"/>
      <c r="L242" s="506"/>
      <c r="M242" s="506"/>
      <c r="N242" s="506"/>
      <c r="O242" s="506"/>
      <c r="P242" s="506"/>
      <c r="Q242" s="506"/>
      <c r="R242" s="506"/>
      <c r="S242" s="506"/>
      <c r="T242" s="506"/>
      <c r="U242" s="506"/>
      <c r="V242" s="506"/>
      <c r="W242" s="506"/>
      <c r="X242" s="506"/>
      <c r="Y242" s="506"/>
      <c r="Z242" s="506"/>
      <c r="AA242" s="506"/>
      <c r="AB242" s="507"/>
      <c r="AC242" s="505"/>
      <c r="AD242" s="506"/>
      <c r="AE242" s="506"/>
      <c r="AF242" s="506"/>
      <c r="AG242" s="506"/>
      <c r="AH242" s="506"/>
      <c r="AI242" s="506"/>
      <c r="AJ242" s="506"/>
      <c r="AK242" s="506"/>
      <c r="AL242" s="506"/>
      <c r="AM242" s="506"/>
      <c r="AN242" s="506"/>
      <c r="AO242" s="506"/>
      <c r="AP242" s="506"/>
      <c r="AQ242" s="506"/>
      <c r="AR242" s="506"/>
      <c r="AS242" s="506"/>
      <c r="AT242" s="506"/>
      <c r="AU242" s="506"/>
      <c r="AV242" s="506"/>
      <c r="AW242" s="506"/>
      <c r="AX242" s="506"/>
      <c r="AY242" s="506"/>
      <c r="AZ242" s="506"/>
      <c r="BA242" s="506"/>
      <c r="BB242" s="506"/>
      <c r="BC242" s="506"/>
      <c r="BD242" s="507"/>
      <c r="BE242" s="501"/>
      <c r="BI242" s="137"/>
    </row>
    <row r="243" spans="1:94" ht="19.5" hidden="1" customHeight="1" x14ac:dyDescent="0.2">
      <c r="A243" s="501"/>
      <c r="B243" s="505" t="s">
        <v>332</v>
      </c>
      <c r="C243" s="506"/>
      <c r="D243" s="506"/>
      <c r="E243" s="506"/>
      <c r="F243" s="506"/>
      <c r="G243" s="506"/>
      <c r="H243" s="506"/>
      <c r="I243" s="506"/>
      <c r="J243" s="506"/>
      <c r="K243" s="506"/>
      <c r="L243" s="506"/>
      <c r="M243" s="506"/>
      <c r="N243" s="506"/>
      <c r="O243" s="506"/>
      <c r="P243" s="506"/>
      <c r="Q243" s="506"/>
      <c r="R243" s="506"/>
      <c r="S243" s="506"/>
      <c r="T243" s="506"/>
      <c r="U243" s="506"/>
      <c r="V243" s="506"/>
      <c r="W243" s="506"/>
      <c r="X243" s="506"/>
      <c r="Y243" s="506"/>
      <c r="Z243" s="506"/>
      <c r="AA243" s="506"/>
      <c r="AB243" s="507"/>
      <c r="AC243" s="505"/>
      <c r="AD243" s="506"/>
      <c r="AE243" s="506"/>
      <c r="AF243" s="506"/>
      <c r="AG243" s="506"/>
      <c r="AH243" s="506"/>
      <c r="AI243" s="506"/>
      <c r="AJ243" s="506"/>
      <c r="AK243" s="506"/>
      <c r="AL243" s="506"/>
      <c r="AM243" s="506"/>
      <c r="AN243" s="506"/>
      <c r="AO243" s="506"/>
      <c r="AP243" s="506"/>
      <c r="AQ243" s="506"/>
      <c r="AR243" s="506"/>
      <c r="AS243" s="506"/>
      <c r="AT243" s="506"/>
      <c r="AU243" s="506"/>
      <c r="AV243" s="506"/>
      <c r="AW243" s="506"/>
      <c r="AX243" s="506"/>
      <c r="AY243" s="506"/>
      <c r="AZ243" s="506"/>
      <c r="BA243" s="506"/>
      <c r="BB243" s="506"/>
      <c r="BC243" s="506"/>
      <c r="BD243" s="507"/>
      <c r="BE243" s="501"/>
      <c r="BI243" s="137"/>
    </row>
    <row r="244" spans="1:94" ht="19.5" customHeight="1" x14ac:dyDescent="0.2">
      <c r="A244" s="501"/>
      <c r="B244" s="505" t="s">
        <v>66</v>
      </c>
      <c r="C244" s="506"/>
      <c r="D244" s="506"/>
      <c r="E244" s="506"/>
      <c r="F244" s="506"/>
      <c r="G244" s="506"/>
      <c r="H244" s="506"/>
      <c r="I244" s="506"/>
      <c r="J244" s="506"/>
      <c r="K244" s="506"/>
      <c r="L244" s="506"/>
      <c r="M244" s="506"/>
      <c r="N244" s="506"/>
      <c r="O244" s="506"/>
      <c r="P244" s="506"/>
      <c r="Q244" s="506"/>
      <c r="R244" s="506"/>
      <c r="S244" s="506"/>
      <c r="T244" s="506"/>
      <c r="U244" s="506"/>
      <c r="V244" s="506"/>
      <c r="W244" s="506"/>
      <c r="X244" s="506"/>
      <c r="Y244" s="506"/>
      <c r="Z244" s="506"/>
      <c r="AA244" s="506"/>
      <c r="AB244" s="507"/>
      <c r="AC244" s="505"/>
      <c r="AD244" s="506"/>
      <c r="AE244" s="506"/>
      <c r="AF244" s="506"/>
      <c r="AG244" s="506"/>
      <c r="AH244" s="506"/>
      <c r="AI244" s="506"/>
      <c r="AJ244" s="506"/>
      <c r="AK244" s="506"/>
      <c r="AL244" s="506"/>
      <c r="AM244" s="506"/>
      <c r="AN244" s="506"/>
      <c r="AO244" s="506"/>
      <c r="AP244" s="506"/>
      <c r="AQ244" s="506"/>
      <c r="AR244" s="506"/>
      <c r="AS244" s="506"/>
      <c r="AT244" s="506"/>
      <c r="AU244" s="506"/>
      <c r="AV244" s="506"/>
      <c r="AW244" s="506"/>
      <c r="AX244" s="506"/>
      <c r="AY244" s="506"/>
      <c r="AZ244" s="506"/>
      <c r="BA244" s="506"/>
      <c r="BB244" s="506"/>
      <c r="BC244" s="506"/>
      <c r="BD244" s="507"/>
      <c r="BE244" s="501"/>
      <c r="BI244" s="137"/>
    </row>
    <row r="245" spans="1:94" ht="19.5" customHeight="1" x14ac:dyDescent="0.2">
      <c r="A245" s="501"/>
      <c r="B245" s="505" t="s">
        <v>67</v>
      </c>
      <c r="C245" s="506"/>
      <c r="D245" s="506"/>
      <c r="E245" s="506"/>
      <c r="F245" s="506"/>
      <c r="G245" s="506"/>
      <c r="H245" s="506"/>
      <c r="I245" s="506"/>
      <c r="J245" s="506"/>
      <c r="K245" s="506"/>
      <c r="L245" s="506"/>
      <c r="M245" s="506"/>
      <c r="N245" s="506"/>
      <c r="O245" s="506"/>
      <c r="P245" s="506"/>
      <c r="Q245" s="506"/>
      <c r="R245" s="506"/>
      <c r="S245" s="506"/>
      <c r="T245" s="506"/>
      <c r="U245" s="506"/>
      <c r="V245" s="506"/>
      <c r="W245" s="506"/>
      <c r="X245" s="506"/>
      <c r="Y245" s="506"/>
      <c r="Z245" s="506"/>
      <c r="AA245" s="506"/>
      <c r="AB245" s="507"/>
      <c r="AC245" s="505"/>
      <c r="AD245" s="506"/>
      <c r="AE245" s="506"/>
      <c r="AF245" s="506"/>
      <c r="AG245" s="506"/>
      <c r="AH245" s="506"/>
      <c r="AI245" s="506"/>
      <c r="AJ245" s="506"/>
      <c r="AK245" s="506"/>
      <c r="AL245" s="506"/>
      <c r="AM245" s="506"/>
      <c r="AN245" s="506"/>
      <c r="AO245" s="506"/>
      <c r="AP245" s="506"/>
      <c r="AQ245" s="506"/>
      <c r="AR245" s="506"/>
      <c r="AS245" s="506"/>
      <c r="AT245" s="506"/>
      <c r="AU245" s="506"/>
      <c r="AV245" s="506"/>
      <c r="AW245" s="506"/>
      <c r="AX245" s="506"/>
      <c r="AY245" s="506"/>
      <c r="AZ245" s="506"/>
      <c r="BA245" s="506"/>
      <c r="BB245" s="506"/>
      <c r="BC245" s="506"/>
      <c r="BD245" s="507"/>
      <c r="BE245" s="501"/>
      <c r="BI245" s="137"/>
    </row>
    <row r="246" spans="1:94" ht="19.5" customHeight="1" x14ac:dyDescent="0.2">
      <c r="A246" s="501"/>
      <c r="B246" s="505" t="s">
        <v>68</v>
      </c>
      <c r="C246" s="506"/>
      <c r="D246" s="506"/>
      <c r="E246" s="506"/>
      <c r="F246" s="506"/>
      <c r="G246" s="506"/>
      <c r="H246" s="506"/>
      <c r="I246" s="506"/>
      <c r="J246" s="506"/>
      <c r="K246" s="506"/>
      <c r="L246" s="506"/>
      <c r="M246" s="506"/>
      <c r="N246" s="506"/>
      <c r="O246" s="506"/>
      <c r="P246" s="506"/>
      <c r="Q246" s="506"/>
      <c r="R246" s="506"/>
      <c r="S246" s="506"/>
      <c r="T246" s="506"/>
      <c r="U246" s="506"/>
      <c r="V246" s="506"/>
      <c r="W246" s="506"/>
      <c r="X246" s="506"/>
      <c r="Y246" s="506"/>
      <c r="Z246" s="506"/>
      <c r="AA246" s="506"/>
      <c r="AB246" s="507"/>
      <c r="AC246" s="505"/>
      <c r="AD246" s="506"/>
      <c r="AE246" s="506"/>
      <c r="AF246" s="506"/>
      <c r="AG246" s="506"/>
      <c r="AH246" s="506"/>
      <c r="AI246" s="506"/>
      <c r="AJ246" s="506"/>
      <c r="AK246" s="506"/>
      <c r="AL246" s="506"/>
      <c r="AM246" s="506"/>
      <c r="AN246" s="506"/>
      <c r="AO246" s="506"/>
      <c r="AP246" s="506"/>
      <c r="AQ246" s="506"/>
      <c r="AR246" s="506"/>
      <c r="AS246" s="506"/>
      <c r="AT246" s="506"/>
      <c r="AU246" s="506"/>
      <c r="AV246" s="506"/>
      <c r="AW246" s="506"/>
      <c r="AX246" s="506"/>
      <c r="AY246" s="506"/>
      <c r="AZ246" s="506"/>
      <c r="BA246" s="506"/>
      <c r="BB246" s="506"/>
      <c r="BC246" s="506"/>
      <c r="BD246" s="507"/>
      <c r="BE246" s="501"/>
      <c r="BI246" s="137"/>
    </row>
    <row r="247" spans="1:94" ht="19.5" customHeight="1" x14ac:dyDescent="0.2">
      <c r="A247" s="501"/>
      <c r="B247" s="505" t="s">
        <v>333</v>
      </c>
      <c r="C247" s="506"/>
      <c r="D247" s="506"/>
      <c r="E247" s="506"/>
      <c r="F247" s="506"/>
      <c r="G247" s="506"/>
      <c r="H247" s="506"/>
      <c r="I247" s="506"/>
      <c r="J247" s="506"/>
      <c r="K247" s="506"/>
      <c r="L247" s="506"/>
      <c r="M247" s="506"/>
      <c r="N247" s="506"/>
      <c r="O247" s="506"/>
      <c r="P247" s="506"/>
      <c r="Q247" s="506"/>
      <c r="R247" s="506"/>
      <c r="S247" s="506"/>
      <c r="T247" s="506"/>
      <c r="U247" s="506"/>
      <c r="V247" s="506"/>
      <c r="W247" s="506"/>
      <c r="X247" s="506"/>
      <c r="Y247" s="506"/>
      <c r="Z247" s="506"/>
      <c r="AA247" s="506"/>
      <c r="AB247" s="507"/>
      <c r="AC247" s="505"/>
      <c r="AD247" s="506"/>
      <c r="AE247" s="506"/>
      <c r="AF247" s="506"/>
      <c r="AG247" s="506"/>
      <c r="AH247" s="506"/>
      <c r="AI247" s="506"/>
      <c r="AJ247" s="506"/>
      <c r="AK247" s="506"/>
      <c r="AL247" s="506"/>
      <c r="AM247" s="506"/>
      <c r="AN247" s="506"/>
      <c r="AO247" s="506"/>
      <c r="AP247" s="506"/>
      <c r="AQ247" s="506"/>
      <c r="AR247" s="506"/>
      <c r="AS247" s="506"/>
      <c r="AT247" s="506"/>
      <c r="AU247" s="506"/>
      <c r="AV247" s="506"/>
      <c r="AW247" s="506"/>
      <c r="AX247" s="506"/>
      <c r="AY247" s="506"/>
      <c r="AZ247" s="506"/>
      <c r="BA247" s="506"/>
      <c r="BB247" s="506"/>
      <c r="BC247" s="506"/>
      <c r="BD247" s="507"/>
      <c r="BE247" s="501"/>
      <c r="BI247" s="137"/>
    </row>
    <row r="248" spans="1:94" ht="6" customHeight="1" x14ac:dyDescent="0.2">
      <c r="A248" s="501"/>
      <c r="BE248" s="501"/>
      <c r="BI248" s="137"/>
    </row>
  </sheetData>
  <protectedRanges>
    <protectedRange sqref="S171:BD172 AK181:BD183 AK39:BD41" name="STR7"/>
    <protectedRange sqref="B86:BD88 N83:BD85 B95:BB99 N19:BD20 N24:BD25 N27:BD28 B32:BD32" name="STR4"/>
    <protectedRange sqref="AC48:AC51 B47:T51 W47:X51 U48:V51 AQ51 Y48:AA51 U47 Z47:AA47 AB47:AB51 AC63:AC66 AQ66 AB62:AB66 B52:AG56 AP52:AT56 B67:AG71 AP67:AT71 B62:T66 W62:X66 U63:V66 Y63:AA66 U62 Z62:AA62 AS51 AS66 AP47:AP51 AJ47:AM56 BB47:BD56 AV47:AV56 AR47:AR51 AT47:AT51 AD47:AG51 AP62:AP66 AJ62:AM71 BB62:BD71 AV62:AV71 AR62:AR66 AT62:AT66 AD62:AG66" name="STR3_3"/>
    <protectedRange sqref="U237" name="STR8_4"/>
    <protectedRange sqref="S233:BD235 S241:T247 AL241:BD247" name="STR5_4"/>
    <protectedRange sqref="C158:BC164 S175:BD179 AM154 S168:BD168" name="STR7_1"/>
    <protectedRange sqref="U109:BD109 S110:BD114 S103:BD108 S116:BD118" name="STR5_3_3"/>
    <protectedRange sqref="S109:T109" name="STR5_1_2_3"/>
    <protectedRange sqref="C136:BC142 C145:BC151 B122:BD127" name="STR6_4_3"/>
    <protectedRange sqref="R34 R36" name="STR2"/>
  </protectedRanges>
  <mergeCells count="432">
    <mergeCell ref="B9:N9"/>
    <mergeCell ref="O9:BD9"/>
    <mergeCell ref="B10:N10"/>
    <mergeCell ref="O10:BD10"/>
    <mergeCell ref="B11:N11"/>
    <mergeCell ref="O11:BD11"/>
    <mergeCell ref="M1:BE1"/>
    <mergeCell ref="M2:BE2"/>
    <mergeCell ref="A3:BE3"/>
    <mergeCell ref="A4:BE4"/>
    <mergeCell ref="A5:BE5"/>
    <mergeCell ref="B8:N8"/>
    <mergeCell ref="O8:BD8"/>
    <mergeCell ref="B15:BD15"/>
    <mergeCell ref="B17:BD17"/>
    <mergeCell ref="B18:BD18"/>
    <mergeCell ref="B19:X19"/>
    <mergeCell ref="Y19:BD19"/>
    <mergeCell ref="B20:X20"/>
    <mergeCell ref="Y20:BD20"/>
    <mergeCell ref="B12:N12"/>
    <mergeCell ref="O12:BD12"/>
    <mergeCell ref="B13:N13"/>
    <mergeCell ref="O13:BD13"/>
    <mergeCell ref="B14:N14"/>
    <mergeCell ref="O14:BD14"/>
    <mergeCell ref="B27:X27"/>
    <mergeCell ref="Y27:BD27"/>
    <mergeCell ref="B28:X28"/>
    <mergeCell ref="Y28:BD28"/>
    <mergeCell ref="B30:BD30"/>
    <mergeCell ref="B31:AB31"/>
    <mergeCell ref="AC31:AP31"/>
    <mergeCell ref="AQ31:BD31"/>
    <mergeCell ref="B22:BD22"/>
    <mergeCell ref="B23:BD23"/>
    <mergeCell ref="B24:X24"/>
    <mergeCell ref="Y24:BD24"/>
    <mergeCell ref="B25:X25"/>
    <mergeCell ref="Y25:BD25"/>
    <mergeCell ref="B39:AV39"/>
    <mergeCell ref="AW39:BD39"/>
    <mergeCell ref="B40:AV40"/>
    <mergeCell ref="AW40:BD40"/>
    <mergeCell ref="B41:AV41"/>
    <mergeCell ref="AW41:BD41"/>
    <mergeCell ref="B32:AB32"/>
    <mergeCell ref="AC32:AP32"/>
    <mergeCell ref="AQ32:BD32"/>
    <mergeCell ref="B34:BD34"/>
    <mergeCell ref="B36:BD36"/>
    <mergeCell ref="B37:BD37"/>
    <mergeCell ref="B48:Z48"/>
    <mergeCell ref="AA48:AF48"/>
    <mergeCell ref="AG48:BD48"/>
    <mergeCell ref="B49:Z49"/>
    <mergeCell ref="AA49:AF49"/>
    <mergeCell ref="AG49:BD49"/>
    <mergeCell ref="B43:BD43"/>
    <mergeCell ref="B44:BD44"/>
    <mergeCell ref="B45:Z46"/>
    <mergeCell ref="AA45:AF46"/>
    <mergeCell ref="AG45:BD46"/>
    <mergeCell ref="B47:Z47"/>
    <mergeCell ref="AA47:AF47"/>
    <mergeCell ref="AG47:BD47"/>
    <mergeCell ref="B52:Z52"/>
    <mergeCell ref="AA52:AF52"/>
    <mergeCell ref="AG52:AR52"/>
    <mergeCell ref="AS52:BD52"/>
    <mergeCell ref="B53:Z53"/>
    <mergeCell ref="AA53:AF53"/>
    <mergeCell ref="AG53:AR53"/>
    <mergeCell ref="AS53:BD53"/>
    <mergeCell ref="B50:Z50"/>
    <mergeCell ref="AA50:AF50"/>
    <mergeCell ref="AG50:BD50"/>
    <mergeCell ref="B51:Z51"/>
    <mergeCell ref="AA51:AF51"/>
    <mergeCell ref="AG51:AR51"/>
    <mergeCell ref="AS51:BD51"/>
    <mergeCell ref="B56:Z56"/>
    <mergeCell ref="AA56:AF56"/>
    <mergeCell ref="AG56:AR56"/>
    <mergeCell ref="AS56:BD56"/>
    <mergeCell ref="W57:AF57"/>
    <mergeCell ref="AG57:BD57"/>
    <mergeCell ref="B54:Z54"/>
    <mergeCell ref="AA54:AF54"/>
    <mergeCell ref="AG54:AR54"/>
    <mergeCell ref="AS54:BD54"/>
    <mergeCell ref="B55:Z55"/>
    <mergeCell ref="AA55:AF55"/>
    <mergeCell ref="AG55:AR55"/>
    <mergeCell ref="AS55:BD55"/>
    <mergeCell ref="B63:Z63"/>
    <mergeCell ref="AA63:AF63"/>
    <mergeCell ref="AG63:BD63"/>
    <mergeCell ref="B64:Z64"/>
    <mergeCell ref="AA64:AF64"/>
    <mergeCell ref="AG64:BD64"/>
    <mergeCell ref="B59:BD59"/>
    <mergeCell ref="B60:Z61"/>
    <mergeCell ref="AA60:AF61"/>
    <mergeCell ref="AG60:BD61"/>
    <mergeCell ref="B62:Z62"/>
    <mergeCell ref="AA62:AF62"/>
    <mergeCell ref="AG62:BD62"/>
    <mergeCell ref="B67:Z67"/>
    <mergeCell ref="AA67:AF67"/>
    <mergeCell ref="AG67:AR67"/>
    <mergeCell ref="AS67:BD67"/>
    <mergeCell ref="B68:Z68"/>
    <mergeCell ref="AA68:AF68"/>
    <mergeCell ref="AG68:AR68"/>
    <mergeCell ref="AS68:BD68"/>
    <mergeCell ref="B65:Z65"/>
    <mergeCell ref="AA65:AF65"/>
    <mergeCell ref="AG65:BD65"/>
    <mergeCell ref="B66:Z66"/>
    <mergeCell ref="AA66:AF66"/>
    <mergeCell ref="AG66:AR66"/>
    <mergeCell ref="AS66:BD66"/>
    <mergeCell ref="B71:Z71"/>
    <mergeCell ref="AA71:AF71"/>
    <mergeCell ref="AG71:AR71"/>
    <mergeCell ref="AS71:BD71"/>
    <mergeCell ref="X72:AF72"/>
    <mergeCell ref="AG72:BD72"/>
    <mergeCell ref="B69:Z69"/>
    <mergeCell ref="AA69:AF69"/>
    <mergeCell ref="AG69:AR69"/>
    <mergeCell ref="AS69:BD69"/>
    <mergeCell ref="B70:Z70"/>
    <mergeCell ref="AA70:AF70"/>
    <mergeCell ref="AG70:AR70"/>
    <mergeCell ref="AS70:BD70"/>
    <mergeCell ref="BM79:CV79"/>
    <mergeCell ref="B80:AF80"/>
    <mergeCell ref="AG80:AR80"/>
    <mergeCell ref="AS80:BD80"/>
    <mergeCell ref="V74:AF74"/>
    <mergeCell ref="AG74:BD74"/>
    <mergeCell ref="B75:BD75"/>
    <mergeCell ref="B77:BD77"/>
    <mergeCell ref="B78:AF78"/>
    <mergeCell ref="AG78:AR78"/>
    <mergeCell ref="AS78:BD78"/>
    <mergeCell ref="B81:AF81"/>
    <mergeCell ref="AG81:AR81"/>
    <mergeCell ref="AS81:BD81"/>
    <mergeCell ref="B82:AF82"/>
    <mergeCell ref="AG82:AR82"/>
    <mergeCell ref="AS82:BD82"/>
    <mergeCell ref="B79:AF79"/>
    <mergeCell ref="AG79:AR79"/>
    <mergeCell ref="AS79:BD79"/>
    <mergeCell ref="B86:AB86"/>
    <mergeCell ref="AC86:AP86"/>
    <mergeCell ref="AQ86:BD86"/>
    <mergeCell ref="B87:AB87"/>
    <mergeCell ref="AC87:AP87"/>
    <mergeCell ref="AQ87:BD87"/>
    <mergeCell ref="B83:BD83"/>
    <mergeCell ref="BK83:CS85"/>
    <mergeCell ref="B84:X84"/>
    <mergeCell ref="Y84:BD84"/>
    <mergeCell ref="B85:X85"/>
    <mergeCell ref="Y85:BD85"/>
    <mergeCell ref="B96:BD96"/>
    <mergeCell ref="B97:BD97"/>
    <mergeCell ref="B98:BD98"/>
    <mergeCell ref="B99:BD99"/>
    <mergeCell ref="B103:T103"/>
    <mergeCell ref="U103:BD103"/>
    <mergeCell ref="B88:AB88"/>
    <mergeCell ref="AC88:AP88"/>
    <mergeCell ref="AQ88:BD88"/>
    <mergeCell ref="B91:BD91"/>
    <mergeCell ref="B94:BD94"/>
    <mergeCell ref="B95:BD95"/>
    <mergeCell ref="B107:T107"/>
    <mergeCell ref="U107:BD107"/>
    <mergeCell ref="B108:T108"/>
    <mergeCell ref="U108:BD108"/>
    <mergeCell ref="B109:T109"/>
    <mergeCell ref="U109:BD109"/>
    <mergeCell ref="B104:T104"/>
    <mergeCell ref="U104:BD104"/>
    <mergeCell ref="B105:T105"/>
    <mergeCell ref="U105:BD105"/>
    <mergeCell ref="B106:T106"/>
    <mergeCell ref="U106:BD106"/>
    <mergeCell ref="B113:T113"/>
    <mergeCell ref="U113:BD113"/>
    <mergeCell ref="B114:T114"/>
    <mergeCell ref="U114:BD114"/>
    <mergeCell ref="B115:BD115"/>
    <mergeCell ref="B116:BD116"/>
    <mergeCell ref="B110:T110"/>
    <mergeCell ref="U110:BD110"/>
    <mergeCell ref="B111:T111"/>
    <mergeCell ref="U111:BD111"/>
    <mergeCell ref="B112:T112"/>
    <mergeCell ref="U112:BD112"/>
    <mergeCell ref="B122:G122"/>
    <mergeCell ref="H122:V122"/>
    <mergeCell ref="W122:AP122"/>
    <mergeCell ref="AQ122:BD122"/>
    <mergeCell ref="B123:G123"/>
    <mergeCell ref="H123:V123"/>
    <mergeCell ref="W123:AP123"/>
    <mergeCell ref="AQ123:BD123"/>
    <mergeCell ref="B117:T117"/>
    <mergeCell ref="U117:BD117"/>
    <mergeCell ref="B118:T118"/>
    <mergeCell ref="U118:BD118"/>
    <mergeCell ref="B120:BD120"/>
    <mergeCell ref="B121:G121"/>
    <mergeCell ref="H121:V121"/>
    <mergeCell ref="W121:AP121"/>
    <mergeCell ref="AQ121:BD121"/>
    <mergeCell ref="B126:G126"/>
    <mergeCell ref="H126:V126"/>
    <mergeCell ref="W126:AP126"/>
    <mergeCell ref="AQ126:BD126"/>
    <mergeCell ref="B127:G127"/>
    <mergeCell ref="H127:V127"/>
    <mergeCell ref="W127:AP127"/>
    <mergeCell ref="AQ127:BD127"/>
    <mergeCell ref="B124:G124"/>
    <mergeCell ref="H124:V124"/>
    <mergeCell ref="W124:AP124"/>
    <mergeCell ref="AQ124:BD124"/>
    <mergeCell ref="B125:G125"/>
    <mergeCell ref="H125:V125"/>
    <mergeCell ref="W125:AP125"/>
    <mergeCell ref="AQ125:BD125"/>
    <mergeCell ref="B137:BD137"/>
    <mergeCell ref="B138:BD138"/>
    <mergeCell ref="B139:BD139"/>
    <mergeCell ref="B140:BD140"/>
    <mergeCell ref="B141:BD141"/>
    <mergeCell ref="B142:BD142"/>
    <mergeCell ref="B128:BD128"/>
    <mergeCell ref="I131:N131"/>
    <mergeCell ref="C133:BC133"/>
    <mergeCell ref="B134:BD134"/>
    <mergeCell ref="B135:BD135"/>
    <mergeCell ref="B136:BD136"/>
    <mergeCell ref="B149:BD149"/>
    <mergeCell ref="B150:BD150"/>
    <mergeCell ref="B151:BD151"/>
    <mergeCell ref="B152:BD152"/>
    <mergeCell ref="B153:BD153"/>
    <mergeCell ref="C154:AL154"/>
    <mergeCell ref="AM154:BC154"/>
    <mergeCell ref="B143:BD143"/>
    <mergeCell ref="B144:BD144"/>
    <mergeCell ref="B145:BD145"/>
    <mergeCell ref="B146:BD146"/>
    <mergeCell ref="B147:BD147"/>
    <mergeCell ref="B148:BD148"/>
    <mergeCell ref="B155:BD155"/>
    <mergeCell ref="B156:B165"/>
    <mergeCell ref="C156:BC156"/>
    <mergeCell ref="BD156:BD165"/>
    <mergeCell ref="C157:K157"/>
    <mergeCell ref="L157:AA157"/>
    <mergeCell ref="AB157:AH157"/>
    <mergeCell ref="AI157:AO157"/>
    <mergeCell ref="AP157:AV157"/>
    <mergeCell ref="AW157:BC157"/>
    <mergeCell ref="C159:K159"/>
    <mergeCell ref="L159:AA159"/>
    <mergeCell ref="AB159:AH159"/>
    <mergeCell ref="AI159:AO159"/>
    <mergeCell ref="AP159:AV159"/>
    <mergeCell ref="AW159:BC159"/>
    <mergeCell ref="C158:K158"/>
    <mergeCell ref="L158:AA158"/>
    <mergeCell ref="AB158:AH158"/>
    <mergeCell ref="AI158:AO158"/>
    <mergeCell ref="AP158:AV158"/>
    <mergeCell ref="AW158:BC158"/>
    <mergeCell ref="C161:K161"/>
    <mergeCell ref="L161:AA161"/>
    <mergeCell ref="AB161:AH161"/>
    <mergeCell ref="AI161:AO161"/>
    <mergeCell ref="AP161:AV161"/>
    <mergeCell ref="AW161:BC161"/>
    <mergeCell ref="C160:K160"/>
    <mergeCell ref="L160:AA160"/>
    <mergeCell ref="AB160:AH160"/>
    <mergeCell ref="AI160:AO160"/>
    <mergeCell ref="AP160:AV160"/>
    <mergeCell ref="AW160:BC160"/>
    <mergeCell ref="C163:K163"/>
    <mergeCell ref="L163:AA163"/>
    <mergeCell ref="AB163:AH163"/>
    <mergeCell ref="AI163:AO163"/>
    <mergeCell ref="AP163:AV163"/>
    <mergeCell ref="AW163:BC163"/>
    <mergeCell ref="C162:K162"/>
    <mergeCell ref="L162:AA162"/>
    <mergeCell ref="AB162:AH162"/>
    <mergeCell ref="AI162:AO162"/>
    <mergeCell ref="AP162:AV162"/>
    <mergeCell ref="AW162:BC162"/>
    <mergeCell ref="B167:BD167"/>
    <mergeCell ref="B168:T168"/>
    <mergeCell ref="U168:BD168"/>
    <mergeCell ref="B170:BD170"/>
    <mergeCell ref="B171:T171"/>
    <mergeCell ref="U171:BD171"/>
    <mergeCell ref="C164:K164"/>
    <mergeCell ref="L164:AA164"/>
    <mergeCell ref="AB164:AH164"/>
    <mergeCell ref="AI164:AO164"/>
    <mergeCell ref="AP164:AV164"/>
    <mergeCell ref="AW164:BC164"/>
    <mergeCell ref="B177:T177"/>
    <mergeCell ref="U177:BD177"/>
    <mergeCell ref="B178:T178"/>
    <mergeCell ref="U178:BD178"/>
    <mergeCell ref="B179:T179"/>
    <mergeCell ref="U179:BD179"/>
    <mergeCell ref="B172:T172"/>
    <mergeCell ref="U172:BD172"/>
    <mergeCell ref="B174:BD174"/>
    <mergeCell ref="B175:T175"/>
    <mergeCell ref="U175:BD175"/>
    <mergeCell ref="B176:T176"/>
    <mergeCell ref="U176:BD176"/>
    <mergeCell ref="B187:BD187"/>
    <mergeCell ref="B188:BD188"/>
    <mergeCell ref="B189:BD189"/>
    <mergeCell ref="B190:BD190"/>
    <mergeCell ref="B191:BD191"/>
    <mergeCell ref="B192:BD192"/>
    <mergeCell ref="B181:AV181"/>
    <mergeCell ref="AW181:BD181"/>
    <mergeCell ref="B182:AV182"/>
    <mergeCell ref="AW182:BD182"/>
    <mergeCell ref="B183:AV183"/>
    <mergeCell ref="AW183:BD183"/>
    <mergeCell ref="B199:BD199"/>
    <mergeCell ref="B200:BD200"/>
    <mergeCell ref="B201:BD201"/>
    <mergeCell ref="B202:BD202"/>
    <mergeCell ref="B203:BD203"/>
    <mergeCell ref="B206:BD206"/>
    <mergeCell ref="B193:BD193"/>
    <mergeCell ref="B194:BD194"/>
    <mergeCell ref="B195:BD195"/>
    <mergeCell ref="B196:BD196"/>
    <mergeCell ref="B197:BD197"/>
    <mergeCell ref="B198:BD198"/>
    <mergeCell ref="B213:BD213"/>
    <mergeCell ref="B214:BD214"/>
    <mergeCell ref="B215:BE215"/>
    <mergeCell ref="B217:D217"/>
    <mergeCell ref="E217:AW217"/>
    <mergeCell ref="AX217:BD217"/>
    <mergeCell ref="B207:BD207"/>
    <mergeCell ref="B208:BD208"/>
    <mergeCell ref="B209:BD209"/>
    <mergeCell ref="B210:BD210"/>
    <mergeCell ref="B211:BD211"/>
    <mergeCell ref="B212:BD212"/>
    <mergeCell ref="F222:AW222"/>
    <mergeCell ref="AX222:BD222"/>
    <mergeCell ref="F223:AW223"/>
    <mergeCell ref="AX223:BD223"/>
    <mergeCell ref="B224:D224"/>
    <mergeCell ref="E224:AW224"/>
    <mergeCell ref="AX224:BD224"/>
    <mergeCell ref="B218:D218"/>
    <mergeCell ref="E218:AW218"/>
    <mergeCell ref="AX218:BD218"/>
    <mergeCell ref="B219:D223"/>
    <mergeCell ref="E219:AW219"/>
    <mergeCell ref="AX219:BD219"/>
    <mergeCell ref="F220:AW220"/>
    <mergeCell ref="AX220:BD220"/>
    <mergeCell ref="F221:AW221"/>
    <mergeCell ref="AX221:BD221"/>
    <mergeCell ref="B227:D227"/>
    <mergeCell ref="E227:AW227"/>
    <mergeCell ref="AX227:BD227"/>
    <mergeCell ref="B228:D228"/>
    <mergeCell ref="E228:BD228"/>
    <mergeCell ref="B229:D229"/>
    <mergeCell ref="E229:BD229"/>
    <mergeCell ref="B225:D225"/>
    <mergeCell ref="E225:AW225"/>
    <mergeCell ref="AX225:BD225"/>
    <mergeCell ref="B226:D226"/>
    <mergeCell ref="E226:AW226"/>
    <mergeCell ref="AX226:BD226"/>
    <mergeCell ref="B235:T235"/>
    <mergeCell ref="U235:BD235"/>
    <mergeCell ref="B236:BD236"/>
    <mergeCell ref="B237:T237"/>
    <mergeCell ref="U237:BD237"/>
    <mergeCell ref="B238:T238"/>
    <mergeCell ref="U238:BD238"/>
    <mergeCell ref="B230:D230"/>
    <mergeCell ref="E230:BD230"/>
    <mergeCell ref="B232:BD232"/>
    <mergeCell ref="B233:T233"/>
    <mergeCell ref="U233:BD233"/>
    <mergeCell ref="B234:T234"/>
    <mergeCell ref="U234:BD234"/>
    <mergeCell ref="B239:BD239"/>
    <mergeCell ref="A240:A248"/>
    <mergeCell ref="B240:BD240"/>
    <mergeCell ref="BE240:BE248"/>
    <mergeCell ref="B241:AB241"/>
    <mergeCell ref="AC241:BD241"/>
    <mergeCell ref="B242:AB242"/>
    <mergeCell ref="AC242:BD242"/>
    <mergeCell ref="B243:AB243"/>
    <mergeCell ref="AC243:BD243"/>
    <mergeCell ref="B247:AB247"/>
    <mergeCell ref="AC247:BD247"/>
    <mergeCell ref="B244:AB244"/>
    <mergeCell ref="AC244:BD244"/>
    <mergeCell ref="B245:AB245"/>
    <mergeCell ref="AC245:BD245"/>
    <mergeCell ref="B246:AB246"/>
    <mergeCell ref="AC246:BD246"/>
  </mergeCells>
  <conditionalFormatting sqref="B129">
    <cfRule type="expression" dxfId="50" priority="38" stopIfTrue="1">
      <formula>$U$103="Vyberte"</formula>
    </cfRule>
  </conditionalFormatting>
  <conditionalFormatting sqref="B173">
    <cfRule type="expression" dxfId="49" priority="41" stopIfTrue="1">
      <formula>$U$103="podnikající fyzická osoba"</formula>
    </cfRule>
  </conditionalFormatting>
  <conditionalFormatting sqref="B228:B230">
    <cfRule type="expression" dxfId="48" priority="18" stopIfTrue="1">
      <formula>$U$103="podnikající fyzická osoba"</formula>
    </cfRule>
  </conditionalFormatting>
  <conditionalFormatting sqref="B40:AV40">
    <cfRule type="expression" dxfId="47" priority="73" stopIfTrue="1">
      <formula>AND(AW39="NE",AW40="ANO")</formula>
    </cfRule>
  </conditionalFormatting>
  <conditionalFormatting sqref="B41:AV41">
    <cfRule type="expression" dxfId="46" priority="71" stopIfTrue="1">
      <formula>AND(AW39="NE",AW41="ANO")</formula>
    </cfRule>
  </conditionalFormatting>
  <conditionalFormatting sqref="B36:BD36">
    <cfRule type="containsText" dxfId="45" priority="5" stopIfTrue="1" operator="containsText" text="Vygeneruje se">
      <formula>NOT(ISERROR(SEARCH("Vygeneruje se",B36)))</formula>
    </cfRule>
  </conditionalFormatting>
  <conditionalFormatting sqref="B40:BD40">
    <cfRule type="expression" dxfId="44" priority="75" stopIfTrue="1">
      <formula>$AW$39="NE"</formula>
    </cfRule>
  </conditionalFormatting>
  <conditionalFormatting sqref="B41:BD41">
    <cfRule type="expression" dxfId="43" priority="74" stopIfTrue="1">
      <formula>$AW$39="NE"</formula>
    </cfRule>
  </conditionalFormatting>
  <conditionalFormatting sqref="B109:BD118">
    <cfRule type="expression" dxfId="42" priority="49" stopIfTrue="1">
      <formula>$U$103="Vyberte"</formula>
    </cfRule>
  </conditionalFormatting>
  <conditionalFormatting sqref="B112:BD112">
    <cfRule type="expression" dxfId="41" priority="48" stopIfTrue="1">
      <formula>$U$103="podnikající fyzická osoba"</formula>
    </cfRule>
  </conditionalFormatting>
  <conditionalFormatting sqref="B113:BD114">
    <cfRule type="expression" dxfId="40" priority="46" stopIfTrue="1">
      <formula>$U$103="podnikající fyzická osoba"</formula>
    </cfRule>
  </conditionalFormatting>
  <conditionalFormatting sqref="B115:BD115">
    <cfRule type="expression" dxfId="39" priority="45" stopIfTrue="1">
      <formula>$U$103="podnikající fyzická osoba"</formula>
    </cfRule>
  </conditionalFormatting>
  <conditionalFormatting sqref="B120:BD127">
    <cfRule type="expression" dxfId="38" priority="39" stopIfTrue="1">
      <formula>$U$103="Vyberte"</formula>
    </cfRule>
  </conditionalFormatting>
  <conditionalFormatting sqref="B120:BD135">
    <cfRule type="expression" dxfId="37" priority="43" stopIfTrue="1">
      <formula>$U$103="podnikající fyzická osoba"</formula>
    </cfRule>
  </conditionalFormatting>
  <conditionalFormatting sqref="B133:BD135">
    <cfRule type="expression" dxfId="36" priority="25" stopIfTrue="1">
      <formula>$U$103="podnikající fyzická osoba"</formula>
    </cfRule>
  </conditionalFormatting>
  <conditionalFormatting sqref="B134:BD134">
    <cfRule type="expression" dxfId="35" priority="29" stopIfTrue="1">
      <formula>$I$131="ANO"</formula>
    </cfRule>
  </conditionalFormatting>
  <conditionalFormatting sqref="B134:BD135">
    <cfRule type="expression" dxfId="34" priority="26" stopIfTrue="1">
      <formula>$U$103="Vyberte"</formula>
    </cfRule>
  </conditionalFormatting>
  <conditionalFormatting sqref="B135:BD135">
    <cfRule type="expression" dxfId="33" priority="28" stopIfTrue="1">
      <formula>$I$131="ANO"</formula>
    </cfRule>
  </conditionalFormatting>
  <conditionalFormatting sqref="B175:BD179">
    <cfRule type="expression" dxfId="32" priority="40" stopIfTrue="1">
      <formula>$U$103="podnikající fyzická osoba"</formula>
    </cfRule>
  </conditionalFormatting>
  <conditionalFormatting sqref="B182:BD183">
    <cfRule type="expression" dxfId="31" priority="76" stopIfTrue="1">
      <formula>$AW$181="Ne"</formula>
    </cfRule>
  </conditionalFormatting>
  <conditionalFormatting sqref="B204:BE215">
    <cfRule type="expression" dxfId="30" priority="1" stopIfTrue="1">
      <formula>$U$103="právnická osoba"</formula>
    </cfRule>
  </conditionalFormatting>
  <conditionalFormatting sqref="B216:BE216 E228:E230">
    <cfRule type="expression" dxfId="29" priority="23" stopIfTrue="1">
      <formula>$U$103="podnikající fyzická osoba"</formula>
    </cfRule>
  </conditionalFormatting>
  <conditionalFormatting sqref="C130">
    <cfRule type="expression" dxfId="28" priority="37" stopIfTrue="1">
      <formula>$U$103="Vyberte"</formula>
    </cfRule>
  </conditionalFormatting>
  <conditionalFormatting sqref="C131">
    <cfRule type="expression" dxfId="27" priority="36" stopIfTrue="1">
      <formula>$U$103="vyberte"</formula>
    </cfRule>
  </conditionalFormatting>
  <conditionalFormatting sqref="C133:BC133">
    <cfRule type="expression" dxfId="26" priority="30" stopIfTrue="1">
      <formula>$I$131="ANO"</formula>
    </cfRule>
    <cfRule type="expression" dxfId="25" priority="27" stopIfTrue="1">
      <formula>$U$103="Vyberte"</formula>
    </cfRule>
  </conditionalFormatting>
  <conditionalFormatting sqref="C156:BC164">
    <cfRule type="expression" dxfId="24" priority="24" stopIfTrue="1">
      <formula>$AM$154="Ne"</formula>
    </cfRule>
  </conditionalFormatting>
  <conditionalFormatting sqref="I131:N131">
    <cfRule type="expression" dxfId="23" priority="35" stopIfTrue="1">
      <formula>$U$103="vyberte"</formula>
    </cfRule>
  </conditionalFormatting>
  <conditionalFormatting sqref="O8:BD8">
    <cfRule type="containsText" dxfId="22" priority="66" stopIfTrue="1" operator="containsText" text="Toto pole">
      <formula>NOT(ISERROR(SEARCH("Toto pole",O8)))</formula>
    </cfRule>
  </conditionalFormatting>
  <conditionalFormatting sqref="O9:BD9">
    <cfRule type="containsText" dxfId="21" priority="69" stopIfTrue="1" operator="containsText" text="Vygeneruje se automaticky">
      <formula>NOT(ISERROR(SEARCH("Vygeneruje se automaticky",O9)))</formula>
    </cfRule>
  </conditionalFormatting>
  <conditionalFormatting sqref="O10:BD10">
    <cfRule type="containsText" dxfId="20" priority="65" stopIfTrue="1" operator="containsText" text="Vygeneruje se">
      <formula>NOT(ISERROR(SEARCH("Vygeneruje se",O10)))</formula>
    </cfRule>
  </conditionalFormatting>
  <conditionalFormatting sqref="O11:BD11">
    <cfRule type="containsText" dxfId="19" priority="68" stopIfTrue="1" operator="containsText" text="Vyberte">
      <formula>NOT(ISERROR(SEARCH("Vyberte",O11)))</formula>
    </cfRule>
  </conditionalFormatting>
  <conditionalFormatting sqref="O12:BD12">
    <cfRule type="containsText" dxfId="18" priority="67" stopIfTrue="1" operator="containsText" text="Doplní se">
      <formula>NOT(ISERROR(SEARCH("Doplní se",O12)))</formula>
    </cfRule>
  </conditionalFormatting>
  <conditionalFormatting sqref="O13:BD13">
    <cfRule type="containsText" dxfId="17" priority="3" stopIfTrue="1" operator="containsText" text="Vygeneruje se">
      <formula>NOT(ISERROR(SEARCH("Vygeneruje se",O13)))</formula>
    </cfRule>
  </conditionalFormatting>
  <conditionalFormatting sqref="O14:BD14">
    <cfRule type="containsText" dxfId="16" priority="2" stopIfTrue="1" operator="containsText" text="Vygeneruje">
      <formula>NOT(ISERROR(SEARCH("Vygeneruje",O14)))</formula>
    </cfRule>
    <cfRule type="containsText" dxfId="15" priority="4" stopIfTrue="1" operator="containsText" text="Doplní se">
      <formula>NOT(ISERROR(SEARCH("Doplní se",O14)))</formula>
    </cfRule>
  </conditionalFormatting>
  <conditionalFormatting sqref="U104:BD104">
    <cfRule type="expression" dxfId="14" priority="32" stopIfTrue="1">
      <formula>$U$103="Právnická osoba"</formula>
    </cfRule>
  </conditionalFormatting>
  <conditionalFormatting sqref="U104:BD111">
    <cfRule type="expression" dxfId="13" priority="44" stopIfTrue="1">
      <formula>$U$103="podnikající fyzická osoba"</formula>
    </cfRule>
  </conditionalFormatting>
  <conditionalFormatting sqref="U106:BD114">
    <cfRule type="expression" dxfId="12" priority="31" stopIfTrue="1">
      <formula>$U$103="Právnická osoba"</formula>
    </cfRule>
  </conditionalFormatting>
  <conditionalFormatting sqref="U118:BD118">
    <cfRule type="expression" dxfId="11" priority="33" stopIfTrue="1">
      <formula>$U$103="Vyberte"</formula>
    </cfRule>
    <cfRule type="containsText" dxfId="10" priority="34" stopIfTrue="1" operator="containsText" text="Vyberte">
      <formula>NOT(ISERROR(SEARCH("Vyberte",U118)))</formula>
    </cfRule>
  </conditionalFormatting>
  <conditionalFormatting sqref="Y27:BD27">
    <cfRule type="containsText" dxfId="9" priority="42" stopIfTrue="1" operator="containsText" text="Vyberte">
      <formula>NOT(ISERROR(SEARCH("Vyberte",Y27)))</formula>
    </cfRule>
    <cfRule type="containsText" dxfId="8" priority="64" stopIfTrue="1" operator="containsText" text="Vyberte:">
      <formula>NOT(ISERROR(SEARCH("Vyberte:",Y27)))</formula>
    </cfRule>
  </conditionalFormatting>
  <conditionalFormatting sqref="AG47:BD50">
    <cfRule type="containsText" dxfId="7" priority="60" stopIfTrue="1" operator="containsText" text="Vygeneruje se">
      <formula>NOT(ISERROR(SEARCH("Vygeneruje se",AG47)))</formula>
    </cfRule>
  </conditionalFormatting>
  <conditionalFormatting sqref="AG62:BD65">
    <cfRule type="containsText" dxfId="6" priority="56" stopIfTrue="1" operator="containsText" text="Vygeneruje se">
      <formula>NOT(ISERROR(SEARCH("Vygeneruje se",AG62)))</formula>
    </cfRule>
  </conditionalFormatting>
  <conditionalFormatting sqref="AG80:BD82">
    <cfRule type="containsText" dxfId="5" priority="50" stopIfTrue="1" operator="containsText" text="Vygeneruje">
      <formula>NOT(ISERROR(SEARCH("Vygeneruje",AG80)))</formula>
    </cfRule>
  </conditionalFormatting>
  <conditionalFormatting sqref="AW40:BD40">
    <cfRule type="expression" dxfId="4" priority="72" stopIfTrue="1">
      <formula>AND(AW39="NE",AW40="ANO")</formula>
    </cfRule>
  </conditionalFormatting>
  <conditionalFormatting sqref="AW41:BD41">
    <cfRule type="expression" dxfId="3" priority="70" stopIfTrue="1">
      <formula>AND(AW39="NE",AW41="ANO")</formula>
    </cfRule>
  </conditionalFormatting>
  <conditionalFormatting sqref="AX217:BD227">
    <cfRule type="containsText" dxfId="2" priority="7" stopIfTrue="1" operator="containsText" text="Vyberte">
      <formula>NOT(ISERROR(SEARCH("Vyberte",AX217)))</formula>
    </cfRule>
  </conditionalFormatting>
  <conditionalFormatting sqref="BE226:BE230">
    <cfRule type="expression" dxfId="1" priority="21" stopIfTrue="1">
      <formula>$U$103="podnikající fyzická osoba"</formula>
    </cfRule>
  </conditionalFormatting>
  <conditionalFormatting sqref="BE240">
    <cfRule type="expression" dxfId="0" priority="6" stopIfTrue="1">
      <formula>$U$103="podnikající fyzická osoba"</formula>
    </cfRule>
  </conditionalFormatting>
  <dataValidations count="25">
    <dataValidation type="list" allowBlank="1" showInputMessage="1" showErrorMessage="1" sqref="AX217:BD218 KT217:KZ218 UP217:UV218 AEL217:AER218 AOH217:AON218 AYD217:AYJ218 BHZ217:BIF218 BRV217:BSB218 CBR217:CBX218 CLN217:CLT218 CVJ217:CVP218 DFF217:DFL218 DPB217:DPH218 DYX217:DZD218 EIT217:EIZ218 ESP217:ESV218 FCL217:FCR218 FMH217:FMN218 FWD217:FWJ218 GFZ217:GGF218 GPV217:GQB218 GZR217:GZX218 HJN217:HJT218 HTJ217:HTP218 IDF217:IDL218 INB217:INH218 IWX217:IXD218 JGT217:JGZ218 JQP217:JQV218 KAL217:KAR218 KKH217:KKN218 KUD217:KUJ218 LDZ217:LEF218 LNV217:LOB218 LXR217:LXX218 MHN217:MHT218 MRJ217:MRP218 NBF217:NBL218 NLB217:NLH218 NUX217:NVD218 OET217:OEZ218 OOP217:OOV218 OYL217:OYR218 PIH217:PIN218 PSD217:PSJ218 QBZ217:QCF218 QLV217:QMB218 QVR217:QVX218 RFN217:RFT218 RPJ217:RPP218 RZF217:RZL218 SJB217:SJH218 SSX217:STD218 TCT217:TCZ218 TMP217:TMV218 TWL217:TWR218 UGH217:UGN218 UQD217:UQJ218 UZZ217:VAF218 VJV217:VKB218 VTR217:VTX218 WDN217:WDT218 WNJ217:WNP218 WXF217:WXL218 AX65753:BD65754 KT65753:KZ65754 UP65753:UV65754 AEL65753:AER65754 AOH65753:AON65754 AYD65753:AYJ65754 BHZ65753:BIF65754 BRV65753:BSB65754 CBR65753:CBX65754 CLN65753:CLT65754 CVJ65753:CVP65754 DFF65753:DFL65754 DPB65753:DPH65754 DYX65753:DZD65754 EIT65753:EIZ65754 ESP65753:ESV65754 FCL65753:FCR65754 FMH65753:FMN65754 FWD65753:FWJ65754 GFZ65753:GGF65754 GPV65753:GQB65754 GZR65753:GZX65754 HJN65753:HJT65754 HTJ65753:HTP65754 IDF65753:IDL65754 INB65753:INH65754 IWX65753:IXD65754 JGT65753:JGZ65754 JQP65753:JQV65754 KAL65753:KAR65754 KKH65753:KKN65754 KUD65753:KUJ65754 LDZ65753:LEF65754 LNV65753:LOB65754 LXR65753:LXX65754 MHN65753:MHT65754 MRJ65753:MRP65754 NBF65753:NBL65754 NLB65753:NLH65754 NUX65753:NVD65754 OET65753:OEZ65754 OOP65753:OOV65754 OYL65753:OYR65754 PIH65753:PIN65754 PSD65753:PSJ65754 QBZ65753:QCF65754 QLV65753:QMB65754 QVR65753:QVX65754 RFN65753:RFT65754 RPJ65753:RPP65754 RZF65753:RZL65754 SJB65753:SJH65754 SSX65753:STD65754 TCT65753:TCZ65754 TMP65753:TMV65754 TWL65753:TWR65754 UGH65753:UGN65754 UQD65753:UQJ65754 UZZ65753:VAF65754 VJV65753:VKB65754 VTR65753:VTX65754 WDN65753:WDT65754 WNJ65753:WNP65754 WXF65753:WXL65754 AX131289:BD131290 KT131289:KZ131290 UP131289:UV131290 AEL131289:AER131290 AOH131289:AON131290 AYD131289:AYJ131290 BHZ131289:BIF131290 BRV131289:BSB131290 CBR131289:CBX131290 CLN131289:CLT131290 CVJ131289:CVP131290 DFF131289:DFL131290 DPB131289:DPH131290 DYX131289:DZD131290 EIT131289:EIZ131290 ESP131289:ESV131290 FCL131289:FCR131290 FMH131289:FMN131290 FWD131289:FWJ131290 GFZ131289:GGF131290 GPV131289:GQB131290 GZR131289:GZX131290 HJN131289:HJT131290 HTJ131289:HTP131290 IDF131289:IDL131290 INB131289:INH131290 IWX131289:IXD131290 JGT131289:JGZ131290 JQP131289:JQV131290 KAL131289:KAR131290 KKH131289:KKN131290 KUD131289:KUJ131290 LDZ131289:LEF131290 LNV131289:LOB131290 LXR131289:LXX131290 MHN131289:MHT131290 MRJ131289:MRP131290 NBF131289:NBL131290 NLB131289:NLH131290 NUX131289:NVD131290 OET131289:OEZ131290 OOP131289:OOV131290 OYL131289:OYR131290 PIH131289:PIN131290 PSD131289:PSJ131290 QBZ131289:QCF131290 QLV131289:QMB131290 QVR131289:QVX131290 RFN131289:RFT131290 RPJ131289:RPP131290 RZF131289:RZL131290 SJB131289:SJH131290 SSX131289:STD131290 TCT131289:TCZ131290 TMP131289:TMV131290 TWL131289:TWR131290 UGH131289:UGN131290 UQD131289:UQJ131290 UZZ131289:VAF131290 VJV131289:VKB131290 VTR131289:VTX131290 WDN131289:WDT131290 WNJ131289:WNP131290 WXF131289:WXL131290 AX196825:BD196826 KT196825:KZ196826 UP196825:UV196826 AEL196825:AER196826 AOH196825:AON196826 AYD196825:AYJ196826 BHZ196825:BIF196826 BRV196825:BSB196826 CBR196825:CBX196826 CLN196825:CLT196826 CVJ196825:CVP196826 DFF196825:DFL196826 DPB196825:DPH196826 DYX196825:DZD196826 EIT196825:EIZ196826 ESP196825:ESV196826 FCL196825:FCR196826 FMH196825:FMN196826 FWD196825:FWJ196826 GFZ196825:GGF196826 GPV196825:GQB196826 GZR196825:GZX196826 HJN196825:HJT196826 HTJ196825:HTP196826 IDF196825:IDL196826 INB196825:INH196826 IWX196825:IXD196826 JGT196825:JGZ196826 JQP196825:JQV196826 KAL196825:KAR196826 KKH196825:KKN196826 KUD196825:KUJ196826 LDZ196825:LEF196826 LNV196825:LOB196826 LXR196825:LXX196826 MHN196825:MHT196826 MRJ196825:MRP196826 NBF196825:NBL196826 NLB196825:NLH196826 NUX196825:NVD196826 OET196825:OEZ196826 OOP196825:OOV196826 OYL196825:OYR196826 PIH196825:PIN196826 PSD196825:PSJ196826 QBZ196825:QCF196826 QLV196825:QMB196826 QVR196825:QVX196826 RFN196825:RFT196826 RPJ196825:RPP196826 RZF196825:RZL196826 SJB196825:SJH196826 SSX196825:STD196826 TCT196825:TCZ196826 TMP196825:TMV196826 TWL196825:TWR196826 UGH196825:UGN196826 UQD196825:UQJ196826 UZZ196825:VAF196826 VJV196825:VKB196826 VTR196825:VTX196826 WDN196825:WDT196826 WNJ196825:WNP196826 WXF196825:WXL196826 AX262361:BD262362 KT262361:KZ262362 UP262361:UV262362 AEL262361:AER262362 AOH262361:AON262362 AYD262361:AYJ262362 BHZ262361:BIF262362 BRV262361:BSB262362 CBR262361:CBX262362 CLN262361:CLT262362 CVJ262361:CVP262362 DFF262361:DFL262362 DPB262361:DPH262362 DYX262361:DZD262362 EIT262361:EIZ262362 ESP262361:ESV262362 FCL262361:FCR262362 FMH262361:FMN262362 FWD262361:FWJ262362 GFZ262361:GGF262362 GPV262361:GQB262362 GZR262361:GZX262362 HJN262361:HJT262362 HTJ262361:HTP262362 IDF262361:IDL262362 INB262361:INH262362 IWX262361:IXD262362 JGT262361:JGZ262362 JQP262361:JQV262362 KAL262361:KAR262362 KKH262361:KKN262362 KUD262361:KUJ262362 LDZ262361:LEF262362 LNV262361:LOB262362 LXR262361:LXX262362 MHN262361:MHT262362 MRJ262361:MRP262362 NBF262361:NBL262362 NLB262361:NLH262362 NUX262361:NVD262362 OET262361:OEZ262362 OOP262361:OOV262362 OYL262361:OYR262362 PIH262361:PIN262362 PSD262361:PSJ262362 QBZ262361:QCF262362 QLV262361:QMB262362 QVR262361:QVX262362 RFN262361:RFT262362 RPJ262361:RPP262362 RZF262361:RZL262362 SJB262361:SJH262362 SSX262361:STD262362 TCT262361:TCZ262362 TMP262361:TMV262362 TWL262361:TWR262362 UGH262361:UGN262362 UQD262361:UQJ262362 UZZ262361:VAF262362 VJV262361:VKB262362 VTR262361:VTX262362 WDN262361:WDT262362 WNJ262361:WNP262362 WXF262361:WXL262362 AX327897:BD327898 KT327897:KZ327898 UP327897:UV327898 AEL327897:AER327898 AOH327897:AON327898 AYD327897:AYJ327898 BHZ327897:BIF327898 BRV327897:BSB327898 CBR327897:CBX327898 CLN327897:CLT327898 CVJ327897:CVP327898 DFF327897:DFL327898 DPB327897:DPH327898 DYX327897:DZD327898 EIT327897:EIZ327898 ESP327897:ESV327898 FCL327897:FCR327898 FMH327897:FMN327898 FWD327897:FWJ327898 GFZ327897:GGF327898 GPV327897:GQB327898 GZR327897:GZX327898 HJN327897:HJT327898 HTJ327897:HTP327898 IDF327897:IDL327898 INB327897:INH327898 IWX327897:IXD327898 JGT327897:JGZ327898 JQP327897:JQV327898 KAL327897:KAR327898 KKH327897:KKN327898 KUD327897:KUJ327898 LDZ327897:LEF327898 LNV327897:LOB327898 LXR327897:LXX327898 MHN327897:MHT327898 MRJ327897:MRP327898 NBF327897:NBL327898 NLB327897:NLH327898 NUX327897:NVD327898 OET327897:OEZ327898 OOP327897:OOV327898 OYL327897:OYR327898 PIH327897:PIN327898 PSD327897:PSJ327898 QBZ327897:QCF327898 QLV327897:QMB327898 QVR327897:QVX327898 RFN327897:RFT327898 RPJ327897:RPP327898 RZF327897:RZL327898 SJB327897:SJH327898 SSX327897:STD327898 TCT327897:TCZ327898 TMP327897:TMV327898 TWL327897:TWR327898 UGH327897:UGN327898 UQD327897:UQJ327898 UZZ327897:VAF327898 VJV327897:VKB327898 VTR327897:VTX327898 WDN327897:WDT327898 WNJ327897:WNP327898 WXF327897:WXL327898 AX393433:BD393434 KT393433:KZ393434 UP393433:UV393434 AEL393433:AER393434 AOH393433:AON393434 AYD393433:AYJ393434 BHZ393433:BIF393434 BRV393433:BSB393434 CBR393433:CBX393434 CLN393433:CLT393434 CVJ393433:CVP393434 DFF393433:DFL393434 DPB393433:DPH393434 DYX393433:DZD393434 EIT393433:EIZ393434 ESP393433:ESV393434 FCL393433:FCR393434 FMH393433:FMN393434 FWD393433:FWJ393434 GFZ393433:GGF393434 GPV393433:GQB393434 GZR393433:GZX393434 HJN393433:HJT393434 HTJ393433:HTP393434 IDF393433:IDL393434 INB393433:INH393434 IWX393433:IXD393434 JGT393433:JGZ393434 JQP393433:JQV393434 KAL393433:KAR393434 KKH393433:KKN393434 KUD393433:KUJ393434 LDZ393433:LEF393434 LNV393433:LOB393434 LXR393433:LXX393434 MHN393433:MHT393434 MRJ393433:MRP393434 NBF393433:NBL393434 NLB393433:NLH393434 NUX393433:NVD393434 OET393433:OEZ393434 OOP393433:OOV393434 OYL393433:OYR393434 PIH393433:PIN393434 PSD393433:PSJ393434 QBZ393433:QCF393434 QLV393433:QMB393434 QVR393433:QVX393434 RFN393433:RFT393434 RPJ393433:RPP393434 RZF393433:RZL393434 SJB393433:SJH393434 SSX393433:STD393434 TCT393433:TCZ393434 TMP393433:TMV393434 TWL393433:TWR393434 UGH393433:UGN393434 UQD393433:UQJ393434 UZZ393433:VAF393434 VJV393433:VKB393434 VTR393433:VTX393434 WDN393433:WDT393434 WNJ393433:WNP393434 WXF393433:WXL393434 AX458969:BD458970 KT458969:KZ458970 UP458969:UV458970 AEL458969:AER458970 AOH458969:AON458970 AYD458969:AYJ458970 BHZ458969:BIF458970 BRV458969:BSB458970 CBR458969:CBX458970 CLN458969:CLT458970 CVJ458969:CVP458970 DFF458969:DFL458970 DPB458969:DPH458970 DYX458969:DZD458970 EIT458969:EIZ458970 ESP458969:ESV458970 FCL458969:FCR458970 FMH458969:FMN458970 FWD458969:FWJ458970 GFZ458969:GGF458970 GPV458969:GQB458970 GZR458969:GZX458970 HJN458969:HJT458970 HTJ458969:HTP458970 IDF458969:IDL458970 INB458969:INH458970 IWX458969:IXD458970 JGT458969:JGZ458970 JQP458969:JQV458970 KAL458969:KAR458970 KKH458969:KKN458970 KUD458969:KUJ458970 LDZ458969:LEF458970 LNV458969:LOB458970 LXR458969:LXX458970 MHN458969:MHT458970 MRJ458969:MRP458970 NBF458969:NBL458970 NLB458969:NLH458970 NUX458969:NVD458970 OET458969:OEZ458970 OOP458969:OOV458970 OYL458969:OYR458970 PIH458969:PIN458970 PSD458969:PSJ458970 QBZ458969:QCF458970 QLV458969:QMB458970 QVR458969:QVX458970 RFN458969:RFT458970 RPJ458969:RPP458970 RZF458969:RZL458970 SJB458969:SJH458970 SSX458969:STD458970 TCT458969:TCZ458970 TMP458969:TMV458970 TWL458969:TWR458970 UGH458969:UGN458970 UQD458969:UQJ458970 UZZ458969:VAF458970 VJV458969:VKB458970 VTR458969:VTX458970 WDN458969:WDT458970 WNJ458969:WNP458970 WXF458969:WXL458970 AX524505:BD524506 KT524505:KZ524506 UP524505:UV524506 AEL524505:AER524506 AOH524505:AON524506 AYD524505:AYJ524506 BHZ524505:BIF524506 BRV524505:BSB524506 CBR524505:CBX524506 CLN524505:CLT524506 CVJ524505:CVP524506 DFF524505:DFL524506 DPB524505:DPH524506 DYX524505:DZD524506 EIT524505:EIZ524506 ESP524505:ESV524506 FCL524505:FCR524506 FMH524505:FMN524506 FWD524505:FWJ524506 GFZ524505:GGF524506 GPV524505:GQB524506 GZR524505:GZX524506 HJN524505:HJT524506 HTJ524505:HTP524506 IDF524505:IDL524506 INB524505:INH524506 IWX524505:IXD524506 JGT524505:JGZ524506 JQP524505:JQV524506 KAL524505:KAR524506 KKH524505:KKN524506 KUD524505:KUJ524506 LDZ524505:LEF524506 LNV524505:LOB524506 LXR524505:LXX524506 MHN524505:MHT524506 MRJ524505:MRP524506 NBF524505:NBL524506 NLB524505:NLH524506 NUX524505:NVD524506 OET524505:OEZ524506 OOP524505:OOV524506 OYL524505:OYR524506 PIH524505:PIN524506 PSD524505:PSJ524506 QBZ524505:QCF524506 QLV524505:QMB524506 QVR524505:QVX524506 RFN524505:RFT524506 RPJ524505:RPP524506 RZF524505:RZL524506 SJB524505:SJH524506 SSX524505:STD524506 TCT524505:TCZ524506 TMP524505:TMV524506 TWL524505:TWR524506 UGH524505:UGN524506 UQD524505:UQJ524506 UZZ524505:VAF524506 VJV524505:VKB524506 VTR524505:VTX524506 WDN524505:WDT524506 WNJ524505:WNP524506 WXF524505:WXL524506 AX590041:BD590042 KT590041:KZ590042 UP590041:UV590042 AEL590041:AER590042 AOH590041:AON590042 AYD590041:AYJ590042 BHZ590041:BIF590042 BRV590041:BSB590042 CBR590041:CBX590042 CLN590041:CLT590042 CVJ590041:CVP590042 DFF590041:DFL590042 DPB590041:DPH590042 DYX590041:DZD590042 EIT590041:EIZ590042 ESP590041:ESV590042 FCL590041:FCR590042 FMH590041:FMN590042 FWD590041:FWJ590042 GFZ590041:GGF590042 GPV590041:GQB590042 GZR590041:GZX590042 HJN590041:HJT590042 HTJ590041:HTP590042 IDF590041:IDL590042 INB590041:INH590042 IWX590041:IXD590042 JGT590041:JGZ590042 JQP590041:JQV590042 KAL590041:KAR590042 KKH590041:KKN590042 KUD590041:KUJ590042 LDZ590041:LEF590042 LNV590041:LOB590042 LXR590041:LXX590042 MHN590041:MHT590042 MRJ590041:MRP590042 NBF590041:NBL590042 NLB590041:NLH590042 NUX590041:NVD590042 OET590041:OEZ590042 OOP590041:OOV590042 OYL590041:OYR590042 PIH590041:PIN590042 PSD590041:PSJ590042 QBZ590041:QCF590042 QLV590041:QMB590042 QVR590041:QVX590042 RFN590041:RFT590042 RPJ590041:RPP590042 RZF590041:RZL590042 SJB590041:SJH590042 SSX590041:STD590042 TCT590041:TCZ590042 TMP590041:TMV590042 TWL590041:TWR590042 UGH590041:UGN590042 UQD590041:UQJ590042 UZZ590041:VAF590042 VJV590041:VKB590042 VTR590041:VTX590042 WDN590041:WDT590042 WNJ590041:WNP590042 WXF590041:WXL590042 AX655577:BD655578 KT655577:KZ655578 UP655577:UV655578 AEL655577:AER655578 AOH655577:AON655578 AYD655577:AYJ655578 BHZ655577:BIF655578 BRV655577:BSB655578 CBR655577:CBX655578 CLN655577:CLT655578 CVJ655577:CVP655578 DFF655577:DFL655578 DPB655577:DPH655578 DYX655577:DZD655578 EIT655577:EIZ655578 ESP655577:ESV655578 FCL655577:FCR655578 FMH655577:FMN655578 FWD655577:FWJ655578 GFZ655577:GGF655578 GPV655577:GQB655578 GZR655577:GZX655578 HJN655577:HJT655578 HTJ655577:HTP655578 IDF655577:IDL655578 INB655577:INH655578 IWX655577:IXD655578 JGT655577:JGZ655578 JQP655577:JQV655578 KAL655577:KAR655578 KKH655577:KKN655578 KUD655577:KUJ655578 LDZ655577:LEF655578 LNV655577:LOB655578 LXR655577:LXX655578 MHN655577:MHT655578 MRJ655577:MRP655578 NBF655577:NBL655578 NLB655577:NLH655578 NUX655577:NVD655578 OET655577:OEZ655578 OOP655577:OOV655578 OYL655577:OYR655578 PIH655577:PIN655578 PSD655577:PSJ655578 QBZ655577:QCF655578 QLV655577:QMB655578 QVR655577:QVX655578 RFN655577:RFT655578 RPJ655577:RPP655578 RZF655577:RZL655578 SJB655577:SJH655578 SSX655577:STD655578 TCT655577:TCZ655578 TMP655577:TMV655578 TWL655577:TWR655578 UGH655577:UGN655578 UQD655577:UQJ655578 UZZ655577:VAF655578 VJV655577:VKB655578 VTR655577:VTX655578 WDN655577:WDT655578 WNJ655577:WNP655578 WXF655577:WXL655578 AX721113:BD721114 KT721113:KZ721114 UP721113:UV721114 AEL721113:AER721114 AOH721113:AON721114 AYD721113:AYJ721114 BHZ721113:BIF721114 BRV721113:BSB721114 CBR721113:CBX721114 CLN721113:CLT721114 CVJ721113:CVP721114 DFF721113:DFL721114 DPB721113:DPH721114 DYX721113:DZD721114 EIT721113:EIZ721114 ESP721113:ESV721114 FCL721113:FCR721114 FMH721113:FMN721114 FWD721113:FWJ721114 GFZ721113:GGF721114 GPV721113:GQB721114 GZR721113:GZX721114 HJN721113:HJT721114 HTJ721113:HTP721114 IDF721113:IDL721114 INB721113:INH721114 IWX721113:IXD721114 JGT721113:JGZ721114 JQP721113:JQV721114 KAL721113:KAR721114 KKH721113:KKN721114 KUD721113:KUJ721114 LDZ721113:LEF721114 LNV721113:LOB721114 LXR721113:LXX721114 MHN721113:MHT721114 MRJ721113:MRP721114 NBF721113:NBL721114 NLB721113:NLH721114 NUX721113:NVD721114 OET721113:OEZ721114 OOP721113:OOV721114 OYL721113:OYR721114 PIH721113:PIN721114 PSD721113:PSJ721114 QBZ721113:QCF721114 QLV721113:QMB721114 QVR721113:QVX721114 RFN721113:RFT721114 RPJ721113:RPP721114 RZF721113:RZL721114 SJB721113:SJH721114 SSX721113:STD721114 TCT721113:TCZ721114 TMP721113:TMV721114 TWL721113:TWR721114 UGH721113:UGN721114 UQD721113:UQJ721114 UZZ721113:VAF721114 VJV721113:VKB721114 VTR721113:VTX721114 WDN721113:WDT721114 WNJ721113:WNP721114 WXF721113:WXL721114 AX786649:BD786650 KT786649:KZ786650 UP786649:UV786650 AEL786649:AER786650 AOH786649:AON786650 AYD786649:AYJ786650 BHZ786649:BIF786650 BRV786649:BSB786650 CBR786649:CBX786650 CLN786649:CLT786650 CVJ786649:CVP786650 DFF786649:DFL786650 DPB786649:DPH786650 DYX786649:DZD786650 EIT786649:EIZ786650 ESP786649:ESV786650 FCL786649:FCR786650 FMH786649:FMN786650 FWD786649:FWJ786650 GFZ786649:GGF786650 GPV786649:GQB786650 GZR786649:GZX786650 HJN786649:HJT786650 HTJ786649:HTP786650 IDF786649:IDL786650 INB786649:INH786650 IWX786649:IXD786650 JGT786649:JGZ786650 JQP786649:JQV786650 KAL786649:KAR786650 KKH786649:KKN786650 KUD786649:KUJ786650 LDZ786649:LEF786650 LNV786649:LOB786650 LXR786649:LXX786650 MHN786649:MHT786650 MRJ786649:MRP786650 NBF786649:NBL786650 NLB786649:NLH786650 NUX786649:NVD786650 OET786649:OEZ786650 OOP786649:OOV786650 OYL786649:OYR786650 PIH786649:PIN786650 PSD786649:PSJ786650 QBZ786649:QCF786650 QLV786649:QMB786650 QVR786649:QVX786650 RFN786649:RFT786650 RPJ786649:RPP786650 RZF786649:RZL786650 SJB786649:SJH786650 SSX786649:STD786650 TCT786649:TCZ786650 TMP786649:TMV786650 TWL786649:TWR786650 UGH786649:UGN786650 UQD786649:UQJ786650 UZZ786649:VAF786650 VJV786649:VKB786650 VTR786649:VTX786650 WDN786649:WDT786650 WNJ786649:WNP786650 WXF786649:WXL786650 AX852185:BD852186 KT852185:KZ852186 UP852185:UV852186 AEL852185:AER852186 AOH852185:AON852186 AYD852185:AYJ852186 BHZ852185:BIF852186 BRV852185:BSB852186 CBR852185:CBX852186 CLN852185:CLT852186 CVJ852185:CVP852186 DFF852185:DFL852186 DPB852185:DPH852186 DYX852185:DZD852186 EIT852185:EIZ852186 ESP852185:ESV852186 FCL852185:FCR852186 FMH852185:FMN852186 FWD852185:FWJ852186 GFZ852185:GGF852186 GPV852185:GQB852186 GZR852185:GZX852186 HJN852185:HJT852186 HTJ852185:HTP852186 IDF852185:IDL852186 INB852185:INH852186 IWX852185:IXD852186 JGT852185:JGZ852186 JQP852185:JQV852186 KAL852185:KAR852186 KKH852185:KKN852186 KUD852185:KUJ852186 LDZ852185:LEF852186 LNV852185:LOB852186 LXR852185:LXX852186 MHN852185:MHT852186 MRJ852185:MRP852186 NBF852185:NBL852186 NLB852185:NLH852186 NUX852185:NVD852186 OET852185:OEZ852186 OOP852185:OOV852186 OYL852185:OYR852186 PIH852185:PIN852186 PSD852185:PSJ852186 QBZ852185:QCF852186 QLV852185:QMB852186 QVR852185:QVX852186 RFN852185:RFT852186 RPJ852185:RPP852186 RZF852185:RZL852186 SJB852185:SJH852186 SSX852185:STD852186 TCT852185:TCZ852186 TMP852185:TMV852186 TWL852185:TWR852186 UGH852185:UGN852186 UQD852185:UQJ852186 UZZ852185:VAF852186 VJV852185:VKB852186 VTR852185:VTX852186 WDN852185:WDT852186 WNJ852185:WNP852186 WXF852185:WXL852186 AX917721:BD917722 KT917721:KZ917722 UP917721:UV917722 AEL917721:AER917722 AOH917721:AON917722 AYD917721:AYJ917722 BHZ917721:BIF917722 BRV917721:BSB917722 CBR917721:CBX917722 CLN917721:CLT917722 CVJ917721:CVP917722 DFF917721:DFL917722 DPB917721:DPH917722 DYX917721:DZD917722 EIT917721:EIZ917722 ESP917721:ESV917722 FCL917721:FCR917722 FMH917721:FMN917722 FWD917721:FWJ917722 GFZ917721:GGF917722 GPV917721:GQB917722 GZR917721:GZX917722 HJN917721:HJT917722 HTJ917721:HTP917722 IDF917721:IDL917722 INB917721:INH917722 IWX917721:IXD917722 JGT917721:JGZ917722 JQP917721:JQV917722 KAL917721:KAR917722 KKH917721:KKN917722 KUD917721:KUJ917722 LDZ917721:LEF917722 LNV917721:LOB917722 LXR917721:LXX917722 MHN917721:MHT917722 MRJ917721:MRP917722 NBF917721:NBL917722 NLB917721:NLH917722 NUX917721:NVD917722 OET917721:OEZ917722 OOP917721:OOV917722 OYL917721:OYR917722 PIH917721:PIN917722 PSD917721:PSJ917722 QBZ917721:QCF917722 QLV917721:QMB917722 QVR917721:QVX917722 RFN917721:RFT917722 RPJ917721:RPP917722 RZF917721:RZL917722 SJB917721:SJH917722 SSX917721:STD917722 TCT917721:TCZ917722 TMP917721:TMV917722 TWL917721:TWR917722 UGH917721:UGN917722 UQD917721:UQJ917722 UZZ917721:VAF917722 VJV917721:VKB917722 VTR917721:VTX917722 WDN917721:WDT917722 WNJ917721:WNP917722 WXF917721:WXL917722 AX983257:BD983258 KT983257:KZ983258 UP983257:UV983258 AEL983257:AER983258 AOH983257:AON983258 AYD983257:AYJ983258 BHZ983257:BIF983258 BRV983257:BSB983258 CBR983257:CBX983258 CLN983257:CLT983258 CVJ983257:CVP983258 DFF983257:DFL983258 DPB983257:DPH983258 DYX983257:DZD983258 EIT983257:EIZ983258 ESP983257:ESV983258 FCL983257:FCR983258 FMH983257:FMN983258 FWD983257:FWJ983258 GFZ983257:GGF983258 GPV983257:GQB983258 GZR983257:GZX983258 HJN983257:HJT983258 HTJ983257:HTP983258 IDF983257:IDL983258 INB983257:INH983258 IWX983257:IXD983258 JGT983257:JGZ983258 JQP983257:JQV983258 KAL983257:KAR983258 KKH983257:KKN983258 KUD983257:KUJ983258 LDZ983257:LEF983258 LNV983257:LOB983258 LXR983257:LXX983258 MHN983257:MHT983258 MRJ983257:MRP983258 NBF983257:NBL983258 NLB983257:NLH983258 NUX983257:NVD983258 OET983257:OEZ983258 OOP983257:OOV983258 OYL983257:OYR983258 PIH983257:PIN983258 PSD983257:PSJ983258 QBZ983257:QCF983258 QLV983257:QMB983258 QVR983257:QVX983258 RFN983257:RFT983258 RPJ983257:RPP983258 RZF983257:RZL983258 SJB983257:SJH983258 SSX983257:STD983258 TCT983257:TCZ983258 TMP983257:TMV983258 TWL983257:TWR983258 UGH983257:UGN983258 UQD983257:UQJ983258 UZZ983257:VAF983258 VJV983257:VKB983258 VTR983257:VTX983258 WDN983257:WDT983258 WNJ983257:WNP983258 WXF983257:WXL983258 AX224:BD225 KT224:KZ225 UP224:UV225 AEL224:AER225 AOH224:AON225 AYD224:AYJ225 BHZ224:BIF225 BRV224:BSB225 CBR224:CBX225 CLN224:CLT225 CVJ224:CVP225 DFF224:DFL225 DPB224:DPH225 DYX224:DZD225 EIT224:EIZ225 ESP224:ESV225 FCL224:FCR225 FMH224:FMN225 FWD224:FWJ225 GFZ224:GGF225 GPV224:GQB225 GZR224:GZX225 HJN224:HJT225 HTJ224:HTP225 IDF224:IDL225 INB224:INH225 IWX224:IXD225 JGT224:JGZ225 JQP224:JQV225 KAL224:KAR225 KKH224:KKN225 KUD224:KUJ225 LDZ224:LEF225 LNV224:LOB225 LXR224:LXX225 MHN224:MHT225 MRJ224:MRP225 NBF224:NBL225 NLB224:NLH225 NUX224:NVD225 OET224:OEZ225 OOP224:OOV225 OYL224:OYR225 PIH224:PIN225 PSD224:PSJ225 QBZ224:QCF225 QLV224:QMB225 QVR224:QVX225 RFN224:RFT225 RPJ224:RPP225 RZF224:RZL225 SJB224:SJH225 SSX224:STD225 TCT224:TCZ225 TMP224:TMV225 TWL224:TWR225 UGH224:UGN225 UQD224:UQJ225 UZZ224:VAF225 VJV224:VKB225 VTR224:VTX225 WDN224:WDT225 WNJ224:WNP225 WXF224:WXL225 AX65760:BD65761 KT65760:KZ65761 UP65760:UV65761 AEL65760:AER65761 AOH65760:AON65761 AYD65760:AYJ65761 BHZ65760:BIF65761 BRV65760:BSB65761 CBR65760:CBX65761 CLN65760:CLT65761 CVJ65760:CVP65761 DFF65760:DFL65761 DPB65760:DPH65761 DYX65760:DZD65761 EIT65760:EIZ65761 ESP65760:ESV65761 FCL65760:FCR65761 FMH65760:FMN65761 FWD65760:FWJ65761 GFZ65760:GGF65761 GPV65760:GQB65761 GZR65760:GZX65761 HJN65760:HJT65761 HTJ65760:HTP65761 IDF65760:IDL65761 INB65760:INH65761 IWX65760:IXD65761 JGT65760:JGZ65761 JQP65760:JQV65761 KAL65760:KAR65761 KKH65760:KKN65761 KUD65760:KUJ65761 LDZ65760:LEF65761 LNV65760:LOB65761 LXR65760:LXX65761 MHN65760:MHT65761 MRJ65760:MRP65761 NBF65760:NBL65761 NLB65760:NLH65761 NUX65760:NVD65761 OET65760:OEZ65761 OOP65760:OOV65761 OYL65760:OYR65761 PIH65760:PIN65761 PSD65760:PSJ65761 QBZ65760:QCF65761 QLV65760:QMB65761 QVR65760:QVX65761 RFN65760:RFT65761 RPJ65760:RPP65761 RZF65760:RZL65761 SJB65760:SJH65761 SSX65760:STD65761 TCT65760:TCZ65761 TMP65760:TMV65761 TWL65760:TWR65761 UGH65760:UGN65761 UQD65760:UQJ65761 UZZ65760:VAF65761 VJV65760:VKB65761 VTR65760:VTX65761 WDN65760:WDT65761 WNJ65760:WNP65761 WXF65760:WXL65761 AX131296:BD131297 KT131296:KZ131297 UP131296:UV131297 AEL131296:AER131297 AOH131296:AON131297 AYD131296:AYJ131297 BHZ131296:BIF131297 BRV131296:BSB131297 CBR131296:CBX131297 CLN131296:CLT131297 CVJ131296:CVP131297 DFF131296:DFL131297 DPB131296:DPH131297 DYX131296:DZD131297 EIT131296:EIZ131297 ESP131296:ESV131297 FCL131296:FCR131297 FMH131296:FMN131297 FWD131296:FWJ131297 GFZ131296:GGF131297 GPV131296:GQB131297 GZR131296:GZX131297 HJN131296:HJT131297 HTJ131296:HTP131297 IDF131296:IDL131297 INB131296:INH131297 IWX131296:IXD131297 JGT131296:JGZ131297 JQP131296:JQV131297 KAL131296:KAR131297 KKH131296:KKN131297 KUD131296:KUJ131297 LDZ131296:LEF131297 LNV131296:LOB131297 LXR131296:LXX131297 MHN131296:MHT131297 MRJ131296:MRP131297 NBF131296:NBL131297 NLB131296:NLH131297 NUX131296:NVD131297 OET131296:OEZ131297 OOP131296:OOV131297 OYL131296:OYR131297 PIH131296:PIN131297 PSD131296:PSJ131297 QBZ131296:QCF131297 QLV131296:QMB131297 QVR131296:QVX131297 RFN131296:RFT131297 RPJ131296:RPP131297 RZF131296:RZL131297 SJB131296:SJH131297 SSX131296:STD131297 TCT131296:TCZ131297 TMP131296:TMV131297 TWL131296:TWR131297 UGH131296:UGN131297 UQD131296:UQJ131297 UZZ131296:VAF131297 VJV131296:VKB131297 VTR131296:VTX131297 WDN131296:WDT131297 WNJ131296:WNP131297 WXF131296:WXL131297 AX196832:BD196833 KT196832:KZ196833 UP196832:UV196833 AEL196832:AER196833 AOH196832:AON196833 AYD196832:AYJ196833 BHZ196832:BIF196833 BRV196832:BSB196833 CBR196832:CBX196833 CLN196832:CLT196833 CVJ196832:CVP196833 DFF196832:DFL196833 DPB196832:DPH196833 DYX196832:DZD196833 EIT196832:EIZ196833 ESP196832:ESV196833 FCL196832:FCR196833 FMH196832:FMN196833 FWD196832:FWJ196833 GFZ196832:GGF196833 GPV196832:GQB196833 GZR196832:GZX196833 HJN196832:HJT196833 HTJ196832:HTP196833 IDF196832:IDL196833 INB196832:INH196833 IWX196832:IXD196833 JGT196832:JGZ196833 JQP196832:JQV196833 KAL196832:KAR196833 KKH196832:KKN196833 KUD196832:KUJ196833 LDZ196832:LEF196833 LNV196832:LOB196833 LXR196832:LXX196833 MHN196832:MHT196833 MRJ196832:MRP196833 NBF196832:NBL196833 NLB196832:NLH196833 NUX196832:NVD196833 OET196832:OEZ196833 OOP196832:OOV196833 OYL196832:OYR196833 PIH196832:PIN196833 PSD196832:PSJ196833 QBZ196832:QCF196833 QLV196832:QMB196833 QVR196832:QVX196833 RFN196832:RFT196833 RPJ196832:RPP196833 RZF196832:RZL196833 SJB196832:SJH196833 SSX196832:STD196833 TCT196832:TCZ196833 TMP196832:TMV196833 TWL196832:TWR196833 UGH196832:UGN196833 UQD196832:UQJ196833 UZZ196832:VAF196833 VJV196832:VKB196833 VTR196832:VTX196833 WDN196832:WDT196833 WNJ196832:WNP196833 WXF196832:WXL196833 AX262368:BD262369 KT262368:KZ262369 UP262368:UV262369 AEL262368:AER262369 AOH262368:AON262369 AYD262368:AYJ262369 BHZ262368:BIF262369 BRV262368:BSB262369 CBR262368:CBX262369 CLN262368:CLT262369 CVJ262368:CVP262369 DFF262368:DFL262369 DPB262368:DPH262369 DYX262368:DZD262369 EIT262368:EIZ262369 ESP262368:ESV262369 FCL262368:FCR262369 FMH262368:FMN262369 FWD262368:FWJ262369 GFZ262368:GGF262369 GPV262368:GQB262369 GZR262368:GZX262369 HJN262368:HJT262369 HTJ262368:HTP262369 IDF262368:IDL262369 INB262368:INH262369 IWX262368:IXD262369 JGT262368:JGZ262369 JQP262368:JQV262369 KAL262368:KAR262369 KKH262368:KKN262369 KUD262368:KUJ262369 LDZ262368:LEF262369 LNV262368:LOB262369 LXR262368:LXX262369 MHN262368:MHT262369 MRJ262368:MRP262369 NBF262368:NBL262369 NLB262368:NLH262369 NUX262368:NVD262369 OET262368:OEZ262369 OOP262368:OOV262369 OYL262368:OYR262369 PIH262368:PIN262369 PSD262368:PSJ262369 QBZ262368:QCF262369 QLV262368:QMB262369 QVR262368:QVX262369 RFN262368:RFT262369 RPJ262368:RPP262369 RZF262368:RZL262369 SJB262368:SJH262369 SSX262368:STD262369 TCT262368:TCZ262369 TMP262368:TMV262369 TWL262368:TWR262369 UGH262368:UGN262369 UQD262368:UQJ262369 UZZ262368:VAF262369 VJV262368:VKB262369 VTR262368:VTX262369 WDN262368:WDT262369 WNJ262368:WNP262369 WXF262368:WXL262369 AX327904:BD327905 KT327904:KZ327905 UP327904:UV327905 AEL327904:AER327905 AOH327904:AON327905 AYD327904:AYJ327905 BHZ327904:BIF327905 BRV327904:BSB327905 CBR327904:CBX327905 CLN327904:CLT327905 CVJ327904:CVP327905 DFF327904:DFL327905 DPB327904:DPH327905 DYX327904:DZD327905 EIT327904:EIZ327905 ESP327904:ESV327905 FCL327904:FCR327905 FMH327904:FMN327905 FWD327904:FWJ327905 GFZ327904:GGF327905 GPV327904:GQB327905 GZR327904:GZX327905 HJN327904:HJT327905 HTJ327904:HTP327905 IDF327904:IDL327905 INB327904:INH327905 IWX327904:IXD327905 JGT327904:JGZ327905 JQP327904:JQV327905 KAL327904:KAR327905 KKH327904:KKN327905 KUD327904:KUJ327905 LDZ327904:LEF327905 LNV327904:LOB327905 LXR327904:LXX327905 MHN327904:MHT327905 MRJ327904:MRP327905 NBF327904:NBL327905 NLB327904:NLH327905 NUX327904:NVD327905 OET327904:OEZ327905 OOP327904:OOV327905 OYL327904:OYR327905 PIH327904:PIN327905 PSD327904:PSJ327905 QBZ327904:QCF327905 QLV327904:QMB327905 QVR327904:QVX327905 RFN327904:RFT327905 RPJ327904:RPP327905 RZF327904:RZL327905 SJB327904:SJH327905 SSX327904:STD327905 TCT327904:TCZ327905 TMP327904:TMV327905 TWL327904:TWR327905 UGH327904:UGN327905 UQD327904:UQJ327905 UZZ327904:VAF327905 VJV327904:VKB327905 VTR327904:VTX327905 WDN327904:WDT327905 WNJ327904:WNP327905 WXF327904:WXL327905 AX393440:BD393441 KT393440:KZ393441 UP393440:UV393441 AEL393440:AER393441 AOH393440:AON393441 AYD393440:AYJ393441 BHZ393440:BIF393441 BRV393440:BSB393441 CBR393440:CBX393441 CLN393440:CLT393441 CVJ393440:CVP393441 DFF393440:DFL393441 DPB393440:DPH393441 DYX393440:DZD393441 EIT393440:EIZ393441 ESP393440:ESV393441 FCL393440:FCR393441 FMH393440:FMN393441 FWD393440:FWJ393441 GFZ393440:GGF393441 GPV393440:GQB393441 GZR393440:GZX393441 HJN393440:HJT393441 HTJ393440:HTP393441 IDF393440:IDL393441 INB393440:INH393441 IWX393440:IXD393441 JGT393440:JGZ393441 JQP393440:JQV393441 KAL393440:KAR393441 KKH393440:KKN393441 KUD393440:KUJ393441 LDZ393440:LEF393441 LNV393440:LOB393441 LXR393440:LXX393441 MHN393440:MHT393441 MRJ393440:MRP393441 NBF393440:NBL393441 NLB393440:NLH393441 NUX393440:NVD393441 OET393440:OEZ393441 OOP393440:OOV393441 OYL393440:OYR393441 PIH393440:PIN393441 PSD393440:PSJ393441 QBZ393440:QCF393441 QLV393440:QMB393441 QVR393440:QVX393441 RFN393440:RFT393441 RPJ393440:RPP393441 RZF393440:RZL393441 SJB393440:SJH393441 SSX393440:STD393441 TCT393440:TCZ393441 TMP393440:TMV393441 TWL393440:TWR393441 UGH393440:UGN393441 UQD393440:UQJ393441 UZZ393440:VAF393441 VJV393440:VKB393441 VTR393440:VTX393441 WDN393440:WDT393441 WNJ393440:WNP393441 WXF393440:WXL393441 AX458976:BD458977 KT458976:KZ458977 UP458976:UV458977 AEL458976:AER458977 AOH458976:AON458977 AYD458976:AYJ458977 BHZ458976:BIF458977 BRV458976:BSB458977 CBR458976:CBX458977 CLN458976:CLT458977 CVJ458976:CVP458977 DFF458976:DFL458977 DPB458976:DPH458977 DYX458976:DZD458977 EIT458976:EIZ458977 ESP458976:ESV458977 FCL458976:FCR458977 FMH458976:FMN458977 FWD458976:FWJ458977 GFZ458976:GGF458977 GPV458976:GQB458977 GZR458976:GZX458977 HJN458976:HJT458977 HTJ458976:HTP458977 IDF458976:IDL458977 INB458976:INH458977 IWX458976:IXD458977 JGT458976:JGZ458977 JQP458976:JQV458977 KAL458976:KAR458977 KKH458976:KKN458977 KUD458976:KUJ458977 LDZ458976:LEF458977 LNV458976:LOB458977 LXR458976:LXX458977 MHN458976:MHT458977 MRJ458976:MRP458977 NBF458976:NBL458977 NLB458976:NLH458977 NUX458976:NVD458977 OET458976:OEZ458977 OOP458976:OOV458977 OYL458976:OYR458977 PIH458976:PIN458977 PSD458976:PSJ458977 QBZ458976:QCF458977 QLV458976:QMB458977 QVR458976:QVX458977 RFN458976:RFT458977 RPJ458976:RPP458977 RZF458976:RZL458977 SJB458976:SJH458977 SSX458976:STD458977 TCT458976:TCZ458977 TMP458976:TMV458977 TWL458976:TWR458977 UGH458976:UGN458977 UQD458976:UQJ458977 UZZ458976:VAF458977 VJV458976:VKB458977 VTR458976:VTX458977 WDN458976:WDT458977 WNJ458976:WNP458977 WXF458976:WXL458977 AX524512:BD524513 KT524512:KZ524513 UP524512:UV524513 AEL524512:AER524513 AOH524512:AON524513 AYD524512:AYJ524513 BHZ524512:BIF524513 BRV524512:BSB524513 CBR524512:CBX524513 CLN524512:CLT524513 CVJ524512:CVP524513 DFF524512:DFL524513 DPB524512:DPH524513 DYX524512:DZD524513 EIT524512:EIZ524513 ESP524512:ESV524513 FCL524512:FCR524513 FMH524512:FMN524513 FWD524512:FWJ524513 GFZ524512:GGF524513 GPV524512:GQB524513 GZR524512:GZX524513 HJN524512:HJT524513 HTJ524512:HTP524513 IDF524512:IDL524513 INB524512:INH524513 IWX524512:IXD524513 JGT524512:JGZ524513 JQP524512:JQV524513 KAL524512:KAR524513 KKH524512:KKN524513 KUD524512:KUJ524513 LDZ524512:LEF524513 LNV524512:LOB524513 LXR524512:LXX524513 MHN524512:MHT524513 MRJ524512:MRP524513 NBF524512:NBL524513 NLB524512:NLH524513 NUX524512:NVD524513 OET524512:OEZ524513 OOP524512:OOV524513 OYL524512:OYR524513 PIH524512:PIN524513 PSD524512:PSJ524513 QBZ524512:QCF524513 QLV524512:QMB524513 QVR524512:QVX524513 RFN524512:RFT524513 RPJ524512:RPP524513 RZF524512:RZL524513 SJB524512:SJH524513 SSX524512:STD524513 TCT524512:TCZ524513 TMP524512:TMV524513 TWL524512:TWR524513 UGH524512:UGN524513 UQD524512:UQJ524513 UZZ524512:VAF524513 VJV524512:VKB524513 VTR524512:VTX524513 WDN524512:WDT524513 WNJ524512:WNP524513 WXF524512:WXL524513 AX590048:BD590049 KT590048:KZ590049 UP590048:UV590049 AEL590048:AER590049 AOH590048:AON590049 AYD590048:AYJ590049 BHZ590048:BIF590049 BRV590048:BSB590049 CBR590048:CBX590049 CLN590048:CLT590049 CVJ590048:CVP590049 DFF590048:DFL590049 DPB590048:DPH590049 DYX590048:DZD590049 EIT590048:EIZ590049 ESP590048:ESV590049 FCL590048:FCR590049 FMH590048:FMN590049 FWD590048:FWJ590049 GFZ590048:GGF590049 GPV590048:GQB590049 GZR590048:GZX590049 HJN590048:HJT590049 HTJ590048:HTP590049 IDF590048:IDL590049 INB590048:INH590049 IWX590048:IXD590049 JGT590048:JGZ590049 JQP590048:JQV590049 KAL590048:KAR590049 KKH590048:KKN590049 KUD590048:KUJ590049 LDZ590048:LEF590049 LNV590048:LOB590049 LXR590048:LXX590049 MHN590048:MHT590049 MRJ590048:MRP590049 NBF590048:NBL590049 NLB590048:NLH590049 NUX590048:NVD590049 OET590048:OEZ590049 OOP590048:OOV590049 OYL590048:OYR590049 PIH590048:PIN590049 PSD590048:PSJ590049 QBZ590048:QCF590049 QLV590048:QMB590049 QVR590048:QVX590049 RFN590048:RFT590049 RPJ590048:RPP590049 RZF590048:RZL590049 SJB590048:SJH590049 SSX590048:STD590049 TCT590048:TCZ590049 TMP590048:TMV590049 TWL590048:TWR590049 UGH590048:UGN590049 UQD590048:UQJ590049 UZZ590048:VAF590049 VJV590048:VKB590049 VTR590048:VTX590049 WDN590048:WDT590049 WNJ590048:WNP590049 WXF590048:WXL590049 AX655584:BD655585 KT655584:KZ655585 UP655584:UV655585 AEL655584:AER655585 AOH655584:AON655585 AYD655584:AYJ655585 BHZ655584:BIF655585 BRV655584:BSB655585 CBR655584:CBX655585 CLN655584:CLT655585 CVJ655584:CVP655585 DFF655584:DFL655585 DPB655584:DPH655585 DYX655584:DZD655585 EIT655584:EIZ655585 ESP655584:ESV655585 FCL655584:FCR655585 FMH655584:FMN655585 FWD655584:FWJ655585 GFZ655584:GGF655585 GPV655584:GQB655585 GZR655584:GZX655585 HJN655584:HJT655585 HTJ655584:HTP655585 IDF655584:IDL655585 INB655584:INH655585 IWX655584:IXD655585 JGT655584:JGZ655585 JQP655584:JQV655585 KAL655584:KAR655585 KKH655584:KKN655585 KUD655584:KUJ655585 LDZ655584:LEF655585 LNV655584:LOB655585 LXR655584:LXX655585 MHN655584:MHT655585 MRJ655584:MRP655585 NBF655584:NBL655585 NLB655584:NLH655585 NUX655584:NVD655585 OET655584:OEZ655585 OOP655584:OOV655585 OYL655584:OYR655585 PIH655584:PIN655585 PSD655584:PSJ655585 QBZ655584:QCF655585 QLV655584:QMB655585 QVR655584:QVX655585 RFN655584:RFT655585 RPJ655584:RPP655585 RZF655584:RZL655585 SJB655584:SJH655585 SSX655584:STD655585 TCT655584:TCZ655585 TMP655584:TMV655585 TWL655584:TWR655585 UGH655584:UGN655585 UQD655584:UQJ655585 UZZ655584:VAF655585 VJV655584:VKB655585 VTR655584:VTX655585 WDN655584:WDT655585 WNJ655584:WNP655585 WXF655584:WXL655585 AX721120:BD721121 KT721120:KZ721121 UP721120:UV721121 AEL721120:AER721121 AOH721120:AON721121 AYD721120:AYJ721121 BHZ721120:BIF721121 BRV721120:BSB721121 CBR721120:CBX721121 CLN721120:CLT721121 CVJ721120:CVP721121 DFF721120:DFL721121 DPB721120:DPH721121 DYX721120:DZD721121 EIT721120:EIZ721121 ESP721120:ESV721121 FCL721120:FCR721121 FMH721120:FMN721121 FWD721120:FWJ721121 GFZ721120:GGF721121 GPV721120:GQB721121 GZR721120:GZX721121 HJN721120:HJT721121 HTJ721120:HTP721121 IDF721120:IDL721121 INB721120:INH721121 IWX721120:IXD721121 JGT721120:JGZ721121 JQP721120:JQV721121 KAL721120:KAR721121 KKH721120:KKN721121 KUD721120:KUJ721121 LDZ721120:LEF721121 LNV721120:LOB721121 LXR721120:LXX721121 MHN721120:MHT721121 MRJ721120:MRP721121 NBF721120:NBL721121 NLB721120:NLH721121 NUX721120:NVD721121 OET721120:OEZ721121 OOP721120:OOV721121 OYL721120:OYR721121 PIH721120:PIN721121 PSD721120:PSJ721121 QBZ721120:QCF721121 QLV721120:QMB721121 QVR721120:QVX721121 RFN721120:RFT721121 RPJ721120:RPP721121 RZF721120:RZL721121 SJB721120:SJH721121 SSX721120:STD721121 TCT721120:TCZ721121 TMP721120:TMV721121 TWL721120:TWR721121 UGH721120:UGN721121 UQD721120:UQJ721121 UZZ721120:VAF721121 VJV721120:VKB721121 VTR721120:VTX721121 WDN721120:WDT721121 WNJ721120:WNP721121 WXF721120:WXL721121 AX786656:BD786657 KT786656:KZ786657 UP786656:UV786657 AEL786656:AER786657 AOH786656:AON786657 AYD786656:AYJ786657 BHZ786656:BIF786657 BRV786656:BSB786657 CBR786656:CBX786657 CLN786656:CLT786657 CVJ786656:CVP786657 DFF786656:DFL786657 DPB786656:DPH786657 DYX786656:DZD786657 EIT786656:EIZ786657 ESP786656:ESV786657 FCL786656:FCR786657 FMH786656:FMN786657 FWD786656:FWJ786657 GFZ786656:GGF786657 GPV786656:GQB786657 GZR786656:GZX786657 HJN786656:HJT786657 HTJ786656:HTP786657 IDF786656:IDL786657 INB786656:INH786657 IWX786656:IXD786657 JGT786656:JGZ786657 JQP786656:JQV786657 KAL786656:KAR786657 KKH786656:KKN786657 KUD786656:KUJ786657 LDZ786656:LEF786657 LNV786656:LOB786657 LXR786656:LXX786657 MHN786656:MHT786657 MRJ786656:MRP786657 NBF786656:NBL786657 NLB786656:NLH786657 NUX786656:NVD786657 OET786656:OEZ786657 OOP786656:OOV786657 OYL786656:OYR786657 PIH786656:PIN786657 PSD786656:PSJ786657 QBZ786656:QCF786657 QLV786656:QMB786657 QVR786656:QVX786657 RFN786656:RFT786657 RPJ786656:RPP786657 RZF786656:RZL786657 SJB786656:SJH786657 SSX786656:STD786657 TCT786656:TCZ786657 TMP786656:TMV786657 TWL786656:TWR786657 UGH786656:UGN786657 UQD786656:UQJ786657 UZZ786656:VAF786657 VJV786656:VKB786657 VTR786656:VTX786657 WDN786656:WDT786657 WNJ786656:WNP786657 WXF786656:WXL786657 AX852192:BD852193 KT852192:KZ852193 UP852192:UV852193 AEL852192:AER852193 AOH852192:AON852193 AYD852192:AYJ852193 BHZ852192:BIF852193 BRV852192:BSB852193 CBR852192:CBX852193 CLN852192:CLT852193 CVJ852192:CVP852193 DFF852192:DFL852193 DPB852192:DPH852193 DYX852192:DZD852193 EIT852192:EIZ852193 ESP852192:ESV852193 FCL852192:FCR852193 FMH852192:FMN852193 FWD852192:FWJ852193 GFZ852192:GGF852193 GPV852192:GQB852193 GZR852192:GZX852193 HJN852192:HJT852193 HTJ852192:HTP852193 IDF852192:IDL852193 INB852192:INH852193 IWX852192:IXD852193 JGT852192:JGZ852193 JQP852192:JQV852193 KAL852192:KAR852193 KKH852192:KKN852193 KUD852192:KUJ852193 LDZ852192:LEF852193 LNV852192:LOB852193 LXR852192:LXX852193 MHN852192:MHT852193 MRJ852192:MRP852193 NBF852192:NBL852193 NLB852192:NLH852193 NUX852192:NVD852193 OET852192:OEZ852193 OOP852192:OOV852193 OYL852192:OYR852193 PIH852192:PIN852193 PSD852192:PSJ852193 QBZ852192:QCF852193 QLV852192:QMB852193 QVR852192:QVX852193 RFN852192:RFT852193 RPJ852192:RPP852193 RZF852192:RZL852193 SJB852192:SJH852193 SSX852192:STD852193 TCT852192:TCZ852193 TMP852192:TMV852193 TWL852192:TWR852193 UGH852192:UGN852193 UQD852192:UQJ852193 UZZ852192:VAF852193 VJV852192:VKB852193 VTR852192:VTX852193 WDN852192:WDT852193 WNJ852192:WNP852193 WXF852192:WXL852193 AX917728:BD917729 KT917728:KZ917729 UP917728:UV917729 AEL917728:AER917729 AOH917728:AON917729 AYD917728:AYJ917729 BHZ917728:BIF917729 BRV917728:BSB917729 CBR917728:CBX917729 CLN917728:CLT917729 CVJ917728:CVP917729 DFF917728:DFL917729 DPB917728:DPH917729 DYX917728:DZD917729 EIT917728:EIZ917729 ESP917728:ESV917729 FCL917728:FCR917729 FMH917728:FMN917729 FWD917728:FWJ917729 GFZ917728:GGF917729 GPV917728:GQB917729 GZR917728:GZX917729 HJN917728:HJT917729 HTJ917728:HTP917729 IDF917728:IDL917729 INB917728:INH917729 IWX917728:IXD917729 JGT917728:JGZ917729 JQP917728:JQV917729 KAL917728:KAR917729 KKH917728:KKN917729 KUD917728:KUJ917729 LDZ917728:LEF917729 LNV917728:LOB917729 LXR917728:LXX917729 MHN917728:MHT917729 MRJ917728:MRP917729 NBF917728:NBL917729 NLB917728:NLH917729 NUX917728:NVD917729 OET917728:OEZ917729 OOP917728:OOV917729 OYL917728:OYR917729 PIH917728:PIN917729 PSD917728:PSJ917729 QBZ917728:QCF917729 QLV917728:QMB917729 QVR917728:QVX917729 RFN917728:RFT917729 RPJ917728:RPP917729 RZF917728:RZL917729 SJB917728:SJH917729 SSX917728:STD917729 TCT917728:TCZ917729 TMP917728:TMV917729 TWL917728:TWR917729 UGH917728:UGN917729 UQD917728:UQJ917729 UZZ917728:VAF917729 VJV917728:VKB917729 VTR917728:VTX917729 WDN917728:WDT917729 WNJ917728:WNP917729 WXF917728:WXL917729 AX983264:BD983265 KT983264:KZ983265 UP983264:UV983265 AEL983264:AER983265 AOH983264:AON983265 AYD983264:AYJ983265 BHZ983264:BIF983265 BRV983264:BSB983265 CBR983264:CBX983265 CLN983264:CLT983265 CVJ983264:CVP983265 DFF983264:DFL983265 DPB983264:DPH983265 DYX983264:DZD983265 EIT983264:EIZ983265 ESP983264:ESV983265 FCL983264:FCR983265 FMH983264:FMN983265 FWD983264:FWJ983265 GFZ983264:GGF983265 GPV983264:GQB983265 GZR983264:GZX983265 HJN983264:HJT983265 HTJ983264:HTP983265 IDF983264:IDL983265 INB983264:INH983265 IWX983264:IXD983265 JGT983264:JGZ983265 JQP983264:JQV983265 KAL983264:KAR983265 KKH983264:KKN983265 KUD983264:KUJ983265 LDZ983264:LEF983265 LNV983264:LOB983265 LXR983264:LXX983265 MHN983264:MHT983265 MRJ983264:MRP983265 NBF983264:NBL983265 NLB983264:NLH983265 NUX983264:NVD983265 OET983264:OEZ983265 OOP983264:OOV983265 OYL983264:OYR983265 PIH983264:PIN983265 PSD983264:PSJ983265 QBZ983264:QCF983265 QLV983264:QMB983265 QVR983264:QVX983265 RFN983264:RFT983265 RPJ983264:RPP983265 RZF983264:RZL983265 SJB983264:SJH983265 SSX983264:STD983265 TCT983264:TCZ983265 TMP983264:TMV983265 TWL983264:TWR983265 UGH983264:UGN983265 UQD983264:UQJ983265 UZZ983264:VAF983265 VJV983264:VKB983265 VTR983264:VTX983265 WDN983264:WDT983265 WNJ983264:WNP983265 WXF983264:WXL983265" xr:uid="{00000000-0002-0000-0100-000000000000}">
      <formula1>$BF$217:$BG$217</formula1>
    </dataValidation>
    <dataValidation type="textLength" operator="lessThanOrEqual" allowBlank="1" showInputMessage="1" showErrorMessage="1" errorTitle="Překročena max. délka textu!" error="Pole může obsahovat max. 1 100 znaků včetně mezer._x000a_Pokud je Váš text delší, uveďte ho prosím jako samostatnou přílohu této žádosti." promptTitle="ODŮVODNĚNÍ ŽÁDOSTI" prompt="Zdůvodněte potřebnost realizace projektu, akce nebo aktivity a jeho/její komplexnost." sqref="B34:BD34 IX34:KZ34 ST34:UV34 ACP34:AER34 AML34:AON34 AWH34:AYJ34 BGD34:BIF34 BPZ34:BSB34 BZV34:CBX34 CJR34:CLT34 CTN34:CVP34 DDJ34:DFL34 DNF34:DPH34 DXB34:DZD34 EGX34:EIZ34 EQT34:ESV34 FAP34:FCR34 FKL34:FMN34 FUH34:FWJ34 GED34:GGF34 GNZ34:GQB34 GXV34:GZX34 HHR34:HJT34 HRN34:HTP34 IBJ34:IDL34 ILF34:INH34 IVB34:IXD34 JEX34:JGZ34 JOT34:JQV34 JYP34:KAR34 KIL34:KKN34 KSH34:KUJ34 LCD34:LEF34 LLZ34:LOB34 LVV34:LXX34 MFR34:MHT34 MPN34:MRP34 MZJ34:NBL34 NJF34:NLH34 NTB34:NVD34 OCX34:OEZ34 OMT34:OOV34 OWP34:OYR34 PGL34:PIN34 PQH34:PSJ34 QAD34:QCF34 QJZ34:QMB34 QTV34:QVX34 RDR34:RFT34 RNN34:RPP34 RXJ34:RZL34 SHF34:SJH34 SRB34:STD34 TAX34:TCZ34 TKT34:TMV34 TUP34:TWR34 UEL34:UGN34 UOH34:UQJ34 UYD34:VAF34 VHZ34:VKB34 VRV34:VTX34 WBR34:WDT34 WLN34:WNP34 WVJ34:WXL34 B65570:BD65570 IX65570:KZ65570 ST65570:UV65570 ACP65570:AER65570 AML65570:AON65570 AWH65570:AYJ65570 BGD65570:BIF65570 BPZ65570:BSB65570 BZV65570:CBX65570 CJR65570:CLT65570 CTN65570:CVP65570 DDJ65570:DFL65570 DNF65570:DPH65570 DXB65570:DZD65570 EGX65570:EIZ65570 EQT65570:ESV65570 FAP65570:FCR65570 FKL65570:FMN65570 FUH65570:FWJ65570 GED65570:GGF65570 GNZ65570:GQB65570 GXV65570:GZX65570 HHR65570:HJT65570 HRN65570:HTP65570 IBJ65570:IDL65570 ILF65570:INH65570 IVB65570:IXD65570 JEX65570:JGZ65570 JOT65570:JQV65570 JYP65570:KAR65570 KIL65570:KKN65570 KSH65570:KUJ65570 LCD65570:LEF65570 LLZ65570:LOB65570 LVV65570:LXX65570 MFR65570:MHT65570 MPN65570:MRP65570 MZJ65570:NBL65570 NJF65570:NLH65570 NTB65570:NVD65570 OCX65570:OEZ65570 OMT65570:OOV65570 OWP65570:OYR65570 PGL65570:PIN65570 PQH65570:PSJ65570 QAD65570:QCF65570 QJZ65570:QMB65570 QTV65570:QVX65570 RDR65570:RFT65570 RNN65570:RPP65570 RXJ65570:RZL65570 SHF65570:SJH65570 SRB65570:STD65570 TAX65570:TCZ65570 TKT65570:TMV65570 TUP65570:TWR65570 UEL65570:UGN65570 UOH65570:UQJ65570 UYD65570:VAF65570 VHZ65570:VKB65570 VRV65570:VTX65570 WBR65570:WDT65570 WLN65570:WNP65570 WVJ65570:WXL65570 B131106:BD131106 IX131106:KZ131106 ST131106:UV131106 ACP131106:AER131106 AML131106:AON131106 AWH131106:AYJ131106 BGD131106:BIF131106 BPZ131106:BSB131106 BZV131106:CBX131106 CJR131106:CLT131106 CTN131106:CVP131106 DDJ131106:DFL131106 DNF131106:DPH131106 DXB131106:DZD131106 EGX131106:EIZ131106 EQT131106:ESV131106 FAP131106:FCR131106 FKL131106:FMN131106 FUH131106:FWJ131106 GED131106:GGF131106 GNZ131106:GQB131106 GXV131106:GZX131106 HHR131106:HJT131106 HRN131106:HTP131106 IBJ131106:IDL131106 ILF131106:INH131106 IVB131106:IXD131106 JEX131106:JGZ131106 JOT131106:JQV131106 JYP131106:KAR131106 KIL131106:KKN131106 KSH131106:KUJ131106 LCD131106:LEF131106 LLZ131106:LOB131106 LVV131106:LXX131106 MFR131106:MHT131106 MPN131106:MRP131106 MZJ131106:NBL131106 NJF131106:NLH131106 NTB131106:NVD131106 OCX131106:OEZ131106 OMT131106:OOV131106 OWP131106:OYR131106 PGL131106:PIN131106 PQH131106:PSJ131106 QAD131106:QCF131106 QJZ131106:QMB131106 QTV131106:QVX131106 RDR131106:RFT131106 RNN131106:RPP131106 RXJ131106:RZL131106 SHF131106:SJH131106 SRB131106:STD131106 TAX131106:TCZ131106 TKT131106:TMV131106 TUP131106:TWR131106 UEL131106:UGN131106 UOH131106:UQJ131106 UYD131106:VAF131106 VHZ131106:VKB131106 VRV131106:VTX131106 WBR131106:WDT131106 WLN131106:WNP131106 WVJ131106:WXL131106 B196642:BD196642 IX196642:KZ196642 ST196642:UV196642 ACP196642:AER196642 AML196642:AON196642 AWH196642:AYJ196642 BGD196642:BIF196642 BPZ196642:BSB196642 BZV196642:CBX196642 CJR196642:CLT196642 CTN196642:CVP196642 DDJ196642:DFL196642 DNF196642:DPH196642 DXB196642:DZD196642 EGX196642:EIZ196642 EQT196642:ESV196642 FAP196642:FCR196642 FKL196642:FMN196642 FUH196642:FWJ196642 GED196642:GGF196642 GNZ196642:GQB196642 GXV196642:GZX196642 HHR196642:HJT196642 HRN196642:HTP196642 IBJ196642:IDL196642 ILF196642:INH196642 IVB196642:IXD196642 JEX196642:JGZ196642 JOT196642:JQV196642 JYP196642:KAR196642 KIL196642:KKN196642 KSH196642:KUJ196642 LCD196642:LEF196642 LLZ196642:LOB196642 LVV196642:LXX196642 MFR196642:MHT196642 MPN196642:MRP196642 MZJ196642:NBL196642 NJF196642:NLH196642 NTB196642:NVD196642 OCX196642:OEZ196642 OMT196642:OOV196642 OWP196642:OYR196642 PGL196642:PIN196642 PQH196642:PSJ196642 QAD196642:QCF196642 QJZ196642:QMB196642 QTV196642:QVX196642 RDR196642:RFT196642 RNN196642:RPP196642 RXJ196642:RZL196642 SHF196642:SJH196642 SRB196642:STD196642 TAX196642:TCZ196642 TKT196642:TMV196642 TUP196642:TWR196642 UEL196642:UGN196642 UOH196642:UQJ196642 UYD196642:VAF196642 VHZ196642:VKB196642 VRV196642:VTX196642 WBR196642:WDT196642 WLN196642:WNP196642 WVJ196642:WXL196642 B262178:BD262178 IX262178:KZ262178 ST262178:UV262178 ACP262178:AER262178 AML262178:AON262178 AWH262178:AYJ262178 BGD262178:BIF262178 BPZ262178:BSB262178 BZV262178:CBX262178 CJR262178:CLT262178 CTN262178:CVP262178 DDJ262178:DFL262178 DNF262178:DPH262178 DXB262178:DZD262178 EGX262178:EIZ262178 EQT262178:ESV262178 FAP262178:FCR262178 FKL262178:FMN262178 FUH262178:FWJ262178 GED262178:GGF262178 GNZ262178:GQB262178 GXV262178:GZX262178 HHR262178:HJT262178 HRN262178:HTP262178 IBJ262178:IDL262178 ILF262178:INH262178 IVB262178:IXD262178 JEX262178:JGZ262178 JOT262178:JQV262178 JYP262178:KAR262178 KIL262178:KKN262178 KSH262178:KUJ262178 LCD262178:LEF262178 LLZ262178:LOB262178 LVV262178:LXX262178 MFR262178:MHT262178 MPN262178:MRP262178 MZJ262178:NBL262178 NJF262178:NLH262178 NTB262178:NVD262178 OCX262178:OEZ262178 OMT262178:OOV262178 OWP262178:OYR262178 PGL262178:PIN262178 PQH262178:PSJ262178 QAD262178:QCF262178 QJZ262178:QMB262178 QTV262178:QVX262178 RDR262178:RFT262178 RNN262178:RPP262178 RXJ262178:RZL262178 SHF262178:SJH262178 SRB262178:STD262178 TAX262178:TCZ262178 TKT262178:TMV262178 TUP262178:TWR262178 UEL262178:UGN262178 UOH262178:UQJ262178 UYD262178:VAF262178 VHZ262178:VKB262178 VRV262178:VTX262178 WBR262178:WDT262178 WLN262178:WNP262178 WVJ262178:WXL262178 B327714:BD327714 IX327714:KZ327714 ST327714:UV327714 ACP327714:AER327714 AML327714:AON327714 AWH327714:AYJ327714 BGD327714:BIF327714 BPZ327714:BSB327714 BZV327714:CBX327714 CJR327714:CLT327714 CTN327714:CVP327714 DDJ327714:DFL327714 DNF327714:DPH327714 DXB327714:DZD327714 EGX327714:EIZ327714 EQT327714:ESV327714 FAP327714:FCR327714 FKL327714:FMN327714 FUH327714:FWJ327714 GED327714:GGF327714 GNZ327714:GQB327714 GXV327714:GZX327714 HHR327714:HJT327714 HRN327714:HTP327714 IBJ327714:IDL327714 ILF327714:INH327714 IVB327714:IXD327714 JEX327714:JGZ327714 JOT327714:JQV327714 JYP327714:KAR327714 KIL327714:KKN327714 KSH327714:KUJ327714 LCD327714:LEF327714 LLZ327714:LOB327714 LVV327714:LXX327714 MFR327714:MHT327714 MPN327714:MRP327714 MZJ327714:NBL327714 NJF327714:NLH327714 NTB327714:NVD327714 OCX327714:OEZ327714 OMT327714:OOV327714 OWP327714:OYR327714 PGL327714:PIN327714 PQH327714:PSJ327714 QAD327714:QCF327714 QJZ327714:QMB327714 QTV327714:QVX327714 RDR327714:RFT327714 RNN327714:RPP327714 RXJ327714:RZL327714 SHF327714:SJH327714 SRB327714:STD327714 TAX327714:TCZ327714 TKT327714:TMV327714 TUP327714:TWR327714 UEL327714:UGN327714 UOH327714:UQJ327714 UYD327714:VAF327714 VHZ327714:VKB327714 VRV327714:VTX327714 WBR327714:WDT327714 WLN327714:WNP327714 WVJ327714:WXL327714 B393250:BD393250 IX393250:KZ393250 ST393250:UV393250 ACP393250:AER393250 AML393250:AON393250 AWH393250:AYJ393250 BGD393250:BIF393250 BPZ393250:BSB393250 BZV393250:CBX393250 CJR393250:CLT393250 CTN393250:CVP393250 DDJ393250:DFL393250 DNF393250:DPH393250 DXB393250:DZD393250 EGX393250:EIZ393250 EQT393250:ESV393250 FAP393250:FCR393250 FKL393250:FMN393250 FUH393250:FWJ393250 GED393250:GGF393250 GNZ393250:GQB393250 GXV393250:GZX393250 HHR393250:HJT393250 HRN393250:HTP393250 IBJ393250:IDL393250 ILF393250:INH393250 IVB393250:IXD393250 JEX393250:JGZ393250 JOT393250:JQV393250 JYP393250:KAR393250 KIL393250:KKN393250 KSH393250:KUJ393250 LCD393250:LEF393250 LLZ393250:LOB393250 LVV393250:LXX393250 MFR393250:MHT393250 MPN393250:MRP393250 MZJ393250:NBL393250 NJF393250:NLH393250 NTB393250:NVD393250 OCX393250:OEZ393250 OMT393250:OOV393250 OWP393250:OYR393250 PGL393250:PIN393250 PQH393250:PSJ393250 QAD393250:QCF393250 QJZ393250:QMB393250 QTV393250:QVX393250 RDR393250:RFT393250 RNN393250:RPP393250 RXJ393250:RZL393250 SHF393250:SJH393250 SRB393250:STD393250 TAX393250:TCZ393250 TKT393250:TMV393250 TUP393250:TWR393250 UEL393250:UGN393250 UOH393250:UQJ393250 UYD393250:VAF393250 VHZ393250:VKB393250 VRV393250:VTX393250 WBR393250:WDT393250 WLN393250:WNP393250 WVJ393250:WXL393250 B458786:BD458786 IX458786:KZ458786 ST458786:UV458786 ACP458786:AER458786 AML458786:AON458786 AWH458786:AYJ458786 BGD458786:BIF458786 BPZ458786:BSB458786 BZV458786:CBX458786 CJR458786:CLT458786 CTN458786:CVP458786 DDJ458786:DFL458786 DNF458786:DPH458786 DXB458786:DZD458786 EGX458786:EIZ458786 EQT458786:ESV458786 FAP458786:FCR458786 FKL458786:FMN458786 FUH458786:FWJ458786 GED458786:GGF458786 GNZ458786:GQB458786 GXV458786:GZX458786 HHR458786:HJT458786 HRN458786:HTP458786 IBJ458786:IDL458786 ILF458786:INH458786 IVB458786:IXD458786 JEX458786:JGZ458786 JOT458786:JQV458786 JYP458786:KAR458786 KIL458786:KKN458786 KSH458786:KUJ458786 LCD458786:LEF458786 LLZ458786:LOB458786 LVV458786:LXX458786 MFR458786:MHT458786 MPN458786:MRP458786 MZJ458786:NBL458786 NJF458786:NLH458786 NTB458786:NVD458786 OCX458786:OEZ458786 OMT458786:OOV458786 OWP458786:OYR458786 PGL458786:PIN458786 PQH458786:PSJ458786 QAD458786:QCF458786 QJZ458786:QMB458786 QTV458786:QVX458786 RDR458786:RFT458786 RNN458786:RPP458786 RXJ458786:RZL458786 SHF458786:SJH458786 SRB458786:STD458786 TAX458786:TCZ458786 TKT458786:TMV458786 TUP458786:TWR458786 UEL458786:UGN458786 UOH458786:UQJ458786 UYD458786:VAF458786 VHZ458786:VKB458786 VRV458786:VTX458786 WBR458786:WDT458786 WLN458786:WNP458786 WVJ458786:WXL458786 B524322:BD524322 IX524322:KZ524322 ST524322:UV524322 ACP524322:AER524322 AML524322:AON524322 AWH524322:AYJ524322 BGD524322:BIF524322 BPZ524322:BSB524322 BZV524322:CBX524322 CJR524322:CLT524322 CTN524322:CVP524322 DDJ524322:DFL524322 DNF524322:DPH524322 DXB524322:DZD524322 EGX524322:EIZ524322 EQT524322:ESV524322 FAP524322:FCR524322 FKL524322:FMN524322 FUH524322:FWJ524322 GED524322:GGF524322 GNZ524322:GQB524322 GXV524322:GZX524322 HHR524322:HJT524322 HRN524322:HTP524322 IBJ524322:IDL524322 ILF524322:INH524322 IVB524322:IXD524322 JEX524322:JGZ524322 JOT524322:JQV524322 JYP524322:KAR524322 KIL524322:KKN524322 KSH524322:KUJ524322 LCD524322:LEF524322 LLZ524322:LOB524322 LVV524322:LXX524322 MFR524322:MHT524322 MPN524322:MRP524322 MZJ524322:NBL524322 NJF524322:NLH524322 NTB524322:NVD524322 OCX524322:OEZ524322 OMT524322:OOV524322 OWP524322:OYR524322 PGL524322:PIN524322 PQH524322:PSJ524322 QAD524322:QCF524322 QJZ524322:QMB524322 QTV524322:QVX524322 RDR524322:RFT524322 RNN524322:RPP524322 RXJ524322:RZL524322 SHF524322:SJH524322 SRB524322:STD524322 TAX524322:TCZ524322 TKT524322:TMV524322 TUP524322:TWR524322 UEL524322:UGN524322 UOH524322:UQJ524322 UYD524322:VAF524322 VHZ524322:VKB524322 VRV524322:VTX524322 WBR524322:WDT524322 WLN524322:WNP524322 WVJ524322:WXL524322 B589858:BD589858 IX589858:KZ589858 ST589858:UV589858 ACP589858:AER589858 AML589858:AON589858 AWH589858:AYJ589858 BGD589858:BIF589858 BPZ589858:BSB589858 BZV589858:CBX589858 CJR589858:CLT589858 CTN589858:CVP589858 DDJ589858:DFL589858 DNF589858:DPH589858 DXB589858:DZD589858 EGX589858:EIZ589858 EQT589858:ESV589858 FAP589858:FCR589858 FKL589858:FMN589858 FUH589858:FWJ589858 GED589858:GGF589858 GNZ589858:GQB589858 GXV589858:GZX589858 HHR589858:HJT589858 HRN589858:HTP589858 IBJ589858:IDL589858 ILF589858:INH589858 IVB589858:IXD589858 JEX589858:JGZ589858 JOT589858:JQV589858 JYP589858:KAR589858 KIL589858:KKN589858 KSH589858:KUJ589858 LCD589858:LEF589858 LLZ589858:LOB589858 LVV589858:LXX589858 MFR589858:MHT589858 MPN589858:MRP589858 MZJ589858:NBL589858 NJF589858:NLH589858 NTB589858:NVD589858 OCX589858:OEZ589858 OMT589858:OOV589858 OWP589858:OYR589858 PGL589858:PIN589858 PQH589858:PSJ589858 QAD589858:QCF589858 QJZ589858:QMB589858 QTV589858:QVX589858 RDR589858:RFT589858 RNN589858:RPP589858 RXJ589858:RZL589858 SHF589858:SJH589858 SRB589858:STD589858 TAX589858:TCZ589858 TKT589858:TMV589858 TUP589858:TWR589858 UEL589858:UGN589858 UOH589858:UQJ589858 UYD589858:VAF589858 VHZ589858:VKB589858 VRV589858:VTX589858 WBR589858:WDT589858 WLN589858:WNP589858 WVJ589858:WXL589858 B655394:BD655394 IX655394:KZ655394 ST655394:UV655394 ACP655394:AER655394 AML655394:AON655394 AWH655394:AYJ655394 BGD655394:BIF655394 BPZ655394:BSB655394 BZV655394:CBX655394 CJR655394:CLT655394 CTN655394:CVP655394 DDJ655394:DFL655394 DNF655394:DPH655394 DXB655394:DZD655394 EGX655394:EIZ655394 EQT655394:ESV655394 FAP655394:FCR655394 FKL655394:FMN655394 FUH655394:FWJ655394 GED655394:GGF655394 GNZ655394:GQB655394 GXV655394:GZX655394 HHR655394:HJT655394 HRN655394:HTP655394 IBJ655394:IDL655394 ILF655394:INH655394 IVB655394:IXD655394 JEX655394:JGZ655394 JOT655394:JQV655394 JYP655394:KAR655394 KIL655394:KKN655394 KSH655394:KUJ655394 LCD655394:LEF655394 LLZ655394:LOB655394 LVV655394:LXX655394 MFR655394:MHT655394 MPN655394:MRP655394 MZJ655394:NBL655394 NJF655394:NLH655394 NTB655394:NVD655394 OCX655394:OEZ655394 OMT655394:OOV655394 OWP655394:OYR655394 PGL655394:PIN655394 PQH655394:PSJ655394 QAD655394:QCF655394 QJZ655394:QMB655394 QTV655394:QVX655394 RDR655394:RFT655394 RNN655394:RPP655394 RXJ655394:RZL655394 SHF655394:SJH655394 SRB655394:STD655394 TAX655394:TCZ655394 TKT655394:TMV655394 TUP655394:TWR655394 UEL655394:UGN655394 UOH655394:UQJ655394 UYD655394:VAF655394 VHZ655394:VKB655394 VRV655394:VTX655394 WBR655394:WDT655394 WLN655394:WNP655394 WVJ655394:WXL655394 B720930:BD720930 IX720930:KZ720930 ST720930:UV720930 ACP720930:AER720930 AML720930:AON720930 AWH720930:AYJ720930 BGD720930:BIF720930 BPZ720930:BSB720930 BZV720930:CBX720930 CJR720930:CLT720930 CTN720930:CVP720930 DDJ720930:DFL720930 DNF720930:DPH720930 DXB720930:DZD720930 EGX720930:EIZ720930 EQT720930:ESV720930 FAP720930:FCR720930 FKL720930:FMN720930 FUH720930:FWJ720930 GED720930:GGF720930 GNZ720930:GQB720930 GXV720930:GZX720930 HHR720930:HJT720930 HRN720930:HTP720930 IBJ720930:IDL720930 ILF720930:INH720930 IVB720930:IXD720930 JEX720930:JGZ720930 JOT720930:JQV720930 JYP720930:KAR720930 KIL720930:KKN720930 KSH720930:KUJ720930 LCD720930:LEF720930 LLZ720930:LOB720930 LVV720930:LXX720930 MFR720930:MHT720930 MPN720930:MRP720930 MZJ720930:NBL720930 NJF720930:NLH720930 NTB720930:NVD720930 OCX720930:OEZ720930 OMT720930:OOV720930 OWP720930:OYR720930 PGL720930:PIN720930 PQH720930:PSJ720930 QAD720930:QCF720930 QJZ720930:QMB720930 QTV720930:QVX720930 RDR720930:RFT720930 RNN720930:RPP720930 RXJ720930:RZL720930 SHF720930:SJH720930 SRB720930:STD720930 TAX720930:TCZ720930 TKT720930:TMV720930 TUP720930:TWR720930 UEL720930:UGN720930 UOH720930:UQJ720930 UYD720930:VAF720930 VHZ720930:VKB720930 VRV720930:VTX720930 WBR720930:WDT720930 WLN720930:WNP720930 WVJ720930:WXL720930 B786466:BD786466 IX786466:KZ786466 ST786466:UV786466 ACP786466:AER786466 AML786466:AON786466 AWH786466:AYJ786466 BGD786466:BIF786466 BPZ786466:BSB786466 BZV786466:CBX786466 CJR786466:CLT786466 CTN786466:CVP786466 DDJ786466:DFL786466 DNF786466:DPH786466 DXB786466:DZD786466 EGX786466:EIZ786466 EQT786466:ESV786466 FAP786466:FCR786466 FKL786466:FMN786466 FUH786466:FWJ786466 GED786466:GGF786466 GNZ786466:GQB786466 GXV786466:GZX786466 HHR786466:HJT786466 HRN786466:HTP786466 IBJ786466:IDL786466 ILF786466:INH786466 IVB786466:IXD786466 JEX786466:JGZ786466 JOT786466:JQV786466 JYP786466:KAR786466 KIL786466:KKN786466 KSH786466:KUJ786466 LCD786466:LEF786466 LLZ786466:LOB786466 LVV786466:LXX786466 MFR786466:MHT786466 MPN786466:MRP786466 MZJ786466:NBL786466 NJF786466:NLH786466 NTB786466:NVD786466 OCX786466:OEZ786466 OMT786466:OOV786466 OWP786466:OYR786466 PGL786466:PIN786466 PQH786466:PSJ786466 QAD786466:QCF786466 QJZ786466:QMB786466 QTV786466:QVX786466 RDR786466:RFT786466 RNN786466:RPP786466 RXJ786466:RZL786466 SHF786466:SJH786466 SRB786466:STD786466 TAX786466:TCZ786466 TKT786466:TMV786466 TUP786466:TWR786466 UEL786466:UGN786466 UOH786466:UQJ786466 UYD786466:VAF786466 VHZ786466:VKB786466 VRV786466:VTX786466 WBR786466:WDT786466 WLN786466:WNP786466 WVJ786466:WXL786466 B852002:BD852002 IX852002:KZ852002 ST852002:UV852002 ACP852002:AER852002 AML852002:AON852002 AWH852002:AYJ852002 BGD852002:BIF852002 BPZ852002:BSB852002 BZV852002:CBX852002 CJR852002:CLT852002 CTN852002:CVP852002 DDJ852002:DFL852002 DNF852002:DPH852002 DXB852002:DZD852002 EGX852002:EIZ852002 EQT852002:ESV852002 FAP852002:FCR852002 FKL852002:FMN852002 FUH852002:FWJ852002 GED852002:GGF852002 GNZ852002:GQB852002 GXV852002:GZX852002 HHR852002:HJT852002 HRN852002:HTP852002 IBJ852002:IDL852002 ILF852002:INH852002 IVB852002:IXD852002 JEX852002:JGZ852002 JOT852002:JQV852002 JYP852002:KAR852002 KIL852002:KKN852002 KSH852002:KUJ852002 LCD852002:LEF852002 LLZ852002:LOB852002 LVV852002:LXX852002 MFR852002:MHT852002 MPN852002:MRP852002 MZJ852002:NBL852002 NJF852002:NLH852002 NTB852002:NVD852002 OCX852002:OEZ852002 OMT852002:OOV852002 OWP852002:OYR852002 PGL852002:PIN852002 PQH852002:PSJ852002 QAD852002:QCF852002 QJZ852002:QMB852002 QTV852002:QVX852002 RDR852002:RFT852002 RNN852002:RPP852002 RXJ852002:RZL852002 SHF852002:SJH852002 SRB852002:STD852002 TAX852002:TCZ852002 TKT852002:TMV852002 TUP852002:TWR852002 UEL852002:UGN852002 UOH852002:UQJ852002 UYD852002:VAF852002 VHZ852002:VKB852002 VRV852002:VTX852002 WBR852002:WDT852002 WLN852002:WNP852002 WVJ852002:WXL852002 B917538:BD917538 IX917538:KZ917538 ST917538:UV917538 ACP917538:AER917538 AML917538:AON917538 AWH917538:AYJ917538 BGD917538:BIF917538 BPZ917538:BSB917538 BZV917538:CBX917538 CJR917538:CLT917538 CTN917538:CVP917538 DDJ917538:DFL917538 DNF917538:DPH917538 DXB917538:DZD917538 EGX917538:EIZ917538 EQT917538:ESV917538 FAP917538:FCR917538 FKL917538:FMN917538 FUH917538:FWJ917538 GED917538:GGF917538 GNZ917538:GQB917538 GXV917538:GZX917538 HHR917538:HJT917538 HRN917538:HTP917538 IBJ917538:IDL917538 ILF917538:INH917538 IVB917538:IXD917538 JEX917538:JGZ917538 JOT917538:JQV917538 JYP917538:KAR917538 KIL917538:KKN917538 KSH917538:KUJ917538 LCD917538:LEF917538 LLZ917538:LOB917538 LVV917538:LXX917538 MFR917538:MHT917538 MPN917538:MRP917538 MZJ917538:NBL917538 NJF917538:NLH917538 NTB917538:NVD917538 OCX917538:OEZ917538 OMT917538:OOV917538 OWP917538:OYR917538 PGL917538:PIN917538 PQH917538:PSJ917538 QAD917538:QCF917538 QJZ917538:QMB917538 QTV917538:QVX917538 RDR917538:RFT917538 RNN917538:RPP917538 RXJ917538:RZL917538 SHF917538:SJH917538 SRB917538:STD917538 TAX917538:TCZ917538 TKT917538:TMV917538 TUP917538:TWR917538 UEL917538:UGN917538 UOH917538:UQJ917538 UYD917538:VAF917538 VHZ917538:VKB917538 VRV917538:VTX917538 WBR917538:WDT917538 WLN917538:WNP917538 WVJ917538:WXL917538 B983074:BD983074 IX983074:KZ983074 ST983074:UV983074 ACP983074:AER983074 AML983074:AON983074 AWH983074:AYJ983074 BGD983074:BIF983074 BPZ983074:BSB983074 BZV983074:CBX983074 CJR983074:CLT983074 CTN983074:CVP983074 DDJ983074:DFL983074 DNF983074:DPH983074 DXB983074:DZD983074 EGX983074:EIZ983074 EQT983074:ESV983074 FAP983074:FCR983074 FKL983074:FMN983074 FUH983074:FWJ983074 GED983074:GGF983074 GNZ983074:GQB983074 GXV983074:GZX983074 HHR983074:HJT983074 HRN983074:HTP983074 IBJ983074:IDL983074 ILF983074:INH983074 IVB983074:IXD983074 JEX983074:JGZ983074 JOT983074:JQV983074 JYP983074:KAR983074 KIL983074:KKN983074 KSH983074:KUJ983074 LCD983074:LEF983074 LLZ983074:LOB983074 LVV983074:LXX983074 MFR983074:MHT983074 MPN983074:MRP983074 MZJ983074:NBL983074 NJF983074:NLH983074 NTB983074:NVD983074 OCX983074:OEZ983074 OMT983074:OOV983074 OWP983074:OYR983074 PGL983074:PIN983074 PQH983074:PSJ983074 QAD983074:QCF983074 QJZ983074:QMB983074 QTV983074:QVX983074 RDR983074:RFT983074 RNN983074:RPP983074 RXJ983074:RZL983074 SHF983074:SJH983074 SRB983074:STD983074 TAX983074:TCZ983074 TKT983074:TMV983074 TUP983074:TWR983074 UEL983074:UGN983074 UOH983074:UQJ983074 UYD983074:VAF983074 VHZ983074:VKB983074 VRV983074:VTX983074 WBR983074:WDT983074 WLN983074:WNP983074 WVJ983074:WXL983074 B36:BD36 IX36:KZ36 ST36:UV36 ACP36:AER36 AML36:AON36 AWH36:AYJ36 BGD36:BIF36 BPZ36:BSB36 BZV36:CBX36 CJR36:CLT36 CTN36:CVP36 DDJ36:DFL36 DNF36:DPH36 DXB36:DZD36 EGX36:EIZ36 EQT36:ESV36 FAP36:FCR36 FKL36:FMN36 FUH36:FWJ36 GED36:GGF36 GNZ36:GQB36 GXV36:GZX36 HHR36:HJT36 HRN36:HTP36 IBJ36:IDL36 ILF36:INH36 IVB36:IXD36 JEX36:JGZ36 JOT36:JQV36 JYP36:KAR36 KIL36:KKN36 KSH36:KUJ36 LCD36:LEF36 LLZ36:LOB36 LVV36:LXX36 MFR36:MHT36 MPN36:MRP36 MZJ36:NBL36 NJF36:NLH36 NTB36:NVD36 OCX36:OEZ36 OMT36:OOV36 OWP36:OYR36 PGL36:PIN36 PQH36:PSJ36 QAD36:QCF36 QJZ36:QMB36 QTV36:QVX36 RDR36:RFT36 RNN36:RPP36 RXJ36:RZL36 SHF36:SJH36 SRB36:STD36 TAX36:TCZ36 TKT36:TMV36 TUP36:TWR36 UEL36:UGN36 UOH36:UQJ36 UYD36:VAF36 VHZ36:VKB36 VRV36:VTX36 WBR36:WDT36 WLN36:WNP36 WVJ36:WXL36 B65572:BD65572 IX65572:KZ65572 ST65572:UV65572 ACP65572:AER65572 AML65572:AON65572 AWH65572:AYJ65572 BGD65572:BIF65572 BPZ65572:BSB65572 BZV65572:CBX65572 CJR65572:CLT65572 CTN65572:CVP65572 DDJ65572:DFL65572 DNF65572:DPH65572 DXB65572:DZD65572 EGX65572:EIZ65572 EQT65572:ESV65572 FAP65572:FCR65572 FKL65572:FMN65572 FUH65572:FWJ65572 GED65572:GGF65572 GNZ65572:GQB65572 GXV65572:GZX65572 HHR65572:HJT65572 HRN65572:HTP65572 IBJ65572:IDL65572 ILF65572:INH65572 IVB65572:IXD65572 JEX65572:JGZ65572 JOT65572:JQV65572 JYP65572:KAR65572 KIL65572:KKN65572 KSH65572:KUJ65572 LCD65572:LEF65572 LLZ65572:LOB65572 LVV65572:LXX65572 MFR65572:MHT65572 MPN65572:MRP65572 MZJ65572:NBL65572 NJF65572:NLH65572 NTB65572:NVD65572 OCX65572:OEZ65572 OMT65572:OOV65572 OWP65572:OYR65572 PGL65572:PIN65572 PQH65572:PSJ65572 QAD65572:QCF65572 QJZ65572:QMB65572 QTV65572:QVX65572 RDR65572:RFT65572 RNN65572:RPP65572 RXJ65572:RZL65572 SHF65572:SJH65572 SRB65572:STD65572 TAX65572:TCZ65572 TKT65572:TMV65572 TUP65572:TWR65572 UEL65572:UGN65572 UOH65572:UQJ65572 UYD65572:VAF65572 VHZ65572:VKB65572 VRV65572:VTX65572 WBR65572:WDT65572 WLN65572:WNP65572 WVJ65572:WXL65572 B131108:BD131108 IX131108:KZ131108 ST131108:UV131108 ACP131108:AER131108 AML131108:AON131108 AWH131108:AYJ131108 BGD131108:BIF131108 BPZ131108:BSB131108 BZV131108:CBX131108 CJR131108:CLT131108 CTN131108:CVP131108 DDJ131108:DFL131108 DNF131108:DPH131108 DXB131108:DZD131108 EGX131108:EIZ131108 EQT131108:ESV131108 FAP131108:FCR131108 FKL131108:FMN131108 FUH131108:FWJ131108 GED131108:GGF131108 GNZ131108:GQB131108 GXV131108:GZX131108 HHR131108:HJT131108 HRN131108:HTP131108 IBJ131108:IDL131108 ILF131108:INH131108 IVB131108:IXD131108 JEX131108:JGZ131108 JOT131108:JQV131108 JYP131108:KAR131108 KIL131108:KKN131108 KSH131108:KUJ131108 LCD131108:LEF131108 LLZ131108:LOB131108 LVV131108:LXX131108 MFR131108:MHT131108 MPN131108:MRP131108 MZJ131108:NBL131108 NJF131108:NLH131108 NTB131108:NVD131108 OCX131108:OEZ131108 OMT131108:OOV131108 OWP131108:OYR131108 PGL131108:PIN131108 PQH131108:PSJ131108 QAD131108:QCF131108 QJZ131108:QMB131108 QTV131108:QVX131108 RDR131108:RFT131108 RNN131108:RPP131108 RXJ131108:RZL131108 SHF131108:SJH131108 SRB131108:STD131108 TAX131108:TCZ131108 TKT131108:TMV131108 TUP131108:TWR131108 UEL131108:UGN131108 UOH131108:UQJ131108 UYD131108:VAF131108 VHZ131108:VKB131108 VRV131108:VTX131108 WBR131108:WDT131108 WLN131108:WNP131108 WVJ131108:WXL131108 B196644:BD196644 IX196644:KZ196644 ST196644:UV196644 ACP196644:AER196644 AML196644:AON196644 AWH196644:AYJ196644 BGD196644:BIF196644 BPZ196644:BSB196644 BZV196644:CBX196644 CJR196644:CLT196644 CTN196644:CVP196644 DDJ196644:DFL196644 DNF196644:DPH196644 DXB196644:DZD196644 EGX196644:EIZ196644 EQT196644:ESV196644 FAP196644:FCR196644 FKL196644:FMN196644 FUH196644:FWJ196644 GED196644:GGF196644 GNZ196644:GQB196644 GXV196644:GZX196644 HHR196644:HJT196644 HRN196644:HTP196644 IBJ196644:IDL196644 ILF196644:INH196644 IVB196644:IXD196644 JEX196644:JGZ196644 JOT196644:JQV196644 JYP196644:KAR196644 KIL196644:KKN196644 KSH196644:KUJ196644 LCD196644:LEF196644 LLZ196644:LOB196644 LVV196644:LXX196644 MFR196644:MHT196644 MPN196644:MRP196644 MZJ196644:NBL196644 NJF196644:NLH196644 NTB196644:NVD196644 OCX196644:OEZ196644 OMT196644:OOV196644 OWP196644:OYR196644 PGL196644:PIN196644 PQH196644:PSJ196644 QAD196644:QCF196644 QJZ196644:QMB196644 QTV196644:QVX196644 RDR196644:RFT196644 RNN196644:RPP196644 RXJ196644:RZL196644 SHF196644:SJH196644 SRB196644:STD196644 TAX196644:TCZ196644 TKT196644:TMV196644 TUP196644:TWR196644 UEL196644:UGN196644 UOH196644:UQJ196644 UYD196644:VAF196644 VHZ196644:VKB196644 VRV196644:VTX196644 WBR196644:WDT196644 WLN196644:WNP196644 WVJ196644:WXL196644 B262180:BD262180 IX262180:KZ262180 ST262180:UV262180 ACP262180:AER262180 AML262180:AON262180 AWH262180:AYJ262180 BGD262180:BIF262180 BPZ262180:BSB262180 BZV262180:CBX262180 CJR262180:CLT262180 CTN262180:CVP262180 DDJ262180:DFL262180 DNF262180:DPH262180 DXB262180:DZD262180 EGX262180:EIZ262180 EQT262180:ESV262180 FAP262180:FCR262180 FKL262180:FMN262180 FUH262180:FWJ262180 GED262180:GGF262180 GNZ262180:GQB262180 GXV262180:GZX262180 HHR262180:HJT262180 HRN262180:HTP262180 IBJ262180:IDL262180 ILF262180:INH262180 IVB262180:IXD262180 JEX262180:JGZ262180 JOT262180:JQV262180 JYP262180:KAR262180 KIL262180:KKN262180 KSH262180:KUJ262180 LCD262180:LEF262180 LLZ262180:LOB262180 LVV262180:LXX262180 MFR262180:MHT262180 MPN262180:MRP262180 MZJ262180:NBL262180 NJF262180:NLH262180 NTB262180:NVD262180 OCX262180:OEZ262180 OMT262180:OOV262180 OWP262180:OYR262180 PGL262180:PIN262180 PQH262180:PSJ262180 QAD262180:QCF262180 QJZ262180:QMB262180 QTV262180:QVX262180 RDR262180:RFT262180 RNN262180:RPP262180 RXJ262180:RZL262180 SHF262180:SJH262180 SRB262180:STD262180 TAX262180:TCZ262180 TKT262180:TMV262180 TUP262180:TWR262180 UEL262180:UGN262180 UOH262180:UQJ262180 UYD262180:VAF262180 VHZ262180:VKB262180 VRV262180:VTX262180 WBR262180:WDT262180 WLN262180:WNP262180 WVJ262180:WXL262180 B327716:BD327716 IX327716:KZ327716 ST327716:UV327716 ACP327716:AER327716 AML327716:AON327716 AWH327716:AYJ327716 BGD327716:BIF327716 BPZ327716:BSB327716 BZV327716:CBX327716 CJR327716:CLT327716 CTN327716:CVP327716 DDJ327716:DFL327716 DNF327716:DPH327716 DXB327716:DZD327716 EGX327716:EIZ327716 EQT327716:ESV327716 FAP327716:FCR327716 FKL327716:FMN327716 FUH327716:FWJ327716 GED327716:GGF327716 GNZ327716:GQB327716 GXV327716:GZX327716 HHR327716:HJT327716 HRN327716:HTP327716 IBJ327716:IDL327716 ILF327716:INH327716 IVB327716:IXD327716 JEX327716:JGZ327716 JOT327716:JQV327716 JYP327716:KAR327716 KIL327716:KKN327716 KSH327716:KUJ327716 LCD327716:LEF327716 LLZ327716:LOB327716 LVV327716:LXX327716 MFR327716:MHT327716 MPN327716:MRP327716 MZJ327716:NBL327716 NJF327716:NLH327716 NTB327716:NVD327716 OCX327716:OEZ327716 OMT327716:OOV327716 OWP327716:OYR327716 PGL327716:PIN327716 PQH327716:PSJ327716 QAD327716:QCF327716 QJZ327716:QMB327716 QTV327716:QVX327716 RDR327716:RFT327716 RNN327716:RPP327716 RXJ327716:RZL327716 SHF327716:SJH327716 SRB327716:STD327716 TAX327716:TCZ327716 TKT327716:TMV327716 TUP327716:TWR327716 UEL327716:UGN327716 UOH327716:UQJ327716 UYD327716:VAF327716 VHZ327716:VKB327716 VRV327716:VTX327716 WBR327716:WDT327716 WLN327716:WNP327716 WVJ327716:WXL327716 B393252:BD393252 IX393252:KZ393252 ST393252:UV393252 ACP393252:AER393252 AML393252:AON393252 AWH393252:AYJ393252 BGD393252:BIF393252 BPZ393252:BSB393252 BZV393252:CBX393252 CJR393252:CLT393252 CTN393252:CVP393252 DDJ393252:DFL393252 DNF393252:DPH393252 DXB393252:DZD393252 EGX393252:EIZ393252 EQT393252:ESV393252 FAP393252:FCR393252 FKL393252:FMN393252 FUH393252:FWJ393252 GED393252:GGF393252 GNZ393252:GQB393252 GXV393252:GZX393252 HHR393252:HJT393252 HRN393252:HTP393252 IBJ393252:IDL393252 ILF393252:INH393252 IVB393252:IXD393252 JEX393252:JGZ393252 JOT393252:JQV393252 JYP393252:KAR393252 KIL393252:KKN393252 KSH393252:KUJ393252 LCD393252:LEF393252 LLZ393252:LOB393252 LVV393252:LXX393252 MFR393252:MHT393252 MPN393252:MRP393252 MZJ393252:NBL393252 NJF393252:NLH393252 NTB393252:NVD393252 OCX393252:OEZ393252 OMT393252:OOV393252 OWP393252:OYR393252 PGL393252:PIN393252 PQH393252:PSJ393252 QAD393252:QCF393252 QJZ393252:QMB393252 QTV393252:QVX393252 RDR393252:RFT393252 RNN393252:RPP393252 RXJ393252:RZL393252 SHF393252:SJH393252 SRB393252:STD393252 TAX393252:TCZ393252 TKT393252:TMV393252 TUP393252:TWR393252 UEL393252:UGN393252 UOH393252:UQJ393252 UYD393252:VAF393252 VHZ393252:VKB393252 VRV393252:VTX393252 WBR393252:WDT393252 WLN393252:WNP393252 WVJ393252:WXL393252 B458788:BD458788 IX458788:KZ458788 ST458788:UV458788 ACP458788:AER458788 AML458788:AON458788 AWH458788:AYJ458788 BGD458788:BIF458788 BPZ458788:BSB458788 BZV458788:CBX458788 CJR458788:CLT458788 CTN458788:CVP458788 DDJ458788:DFL458788 DNF458788:DPH458788 DXB458788:DZD458788 EGX458788:EIZ458788 EQT458788:ESV458788 FAP458788:FCR458788 FKL458788:FMN458788 FUH458788:FWJ458788 GED458788:GGF458788 GNZ458788:GQB458788 GXV458788:GZX458788 HHR458788:HJT458788 HRN458788:HTP458788 IBJ458788:IDL458788 ILF458788:INH458788 IVB458788:IXD458788 JEX458788:JGZ458788 JOT458788:JQV458788 JYP458788:KAR458788 KIL458788:KKN458788 KSH458788:KUJ458788 LCD458788:LEF458788 LLZ458788:LOB458788 LVV458788:LXX458788 MFR458788:MHT458788 MPN458788:MRP458788 MZJ458788:NBL458788 NJF458788:NLH458788 NTB458788:NVD458788 OCX458788:OEZ458788 OMT458788:OOV458788 OWP458788:OYR458788 PGL458788:PIN458788 PQH458788:PSJ458788 QAD458788:QCF458788 QJZ458788:QMB458788 QTV458788:QVX458788 RDR458788:RFT458788 RNN458788:RPP458788 RXJ458788:RZL458788 SHF458788:SJH458788 SRB458788:STD458788 TAX458788:TCZ458788 TKT458788:TMV458788 TUP458788:TWR458788 UEL458788:UGN458788 UOH458788:UQJ458788 UYD458788:VAF458788 VHZ458788:VKB458788 VRV458788:VTX458788 WBR458788:WDT458788 WLN458788:WNP458788 WVJ458788:WXL458788 B524324:BD524324 IX524324:KZ524324 ST524324:UV524324 ACP524324:AER524324 AML524324:AON524324 AWH524324:AYJ524324 BGD524324:BIF524324 BPZ524324:BSB524324 BZV524324:CBX524324 CJR524324:CLT524324 CTN524324:CVP524324 DDJ524324:DFL524324 DNF524324:DPH524324 DXB524324:DZD524324 EGX524324:EIZ524324 EQT524324:ESV524324 FAP524324:FCR524324 FKL524324:FMN524324 FUH524324:FWJ524324 GED524324:GGF524324 GNZ524324:GQB524324 GXV524324:GZX524324 HHR524324:HJT524324 HRN524324:HTP524324 IBJ524324:IDL524324 ILF524324:INH524324 IVB524324:IXD524324 JEX524324:JGZ524324 JOT524324:JQV524324 JYP524324:KAR524324 KIL524324:KKN524324 KSH524324:KUJ524324 LCD524324:LEF524324 LLZ524324:LOB524324 LVV524324:LXX524324 MFR524324:MHT524324 MPN524324:MRP524324 MZJ524324:NBL524324 NJF524324:NLH524324 NTB524324:NVD524324 OCX524324:OEZ524324 OMT524324:OOV524324 OWP524324:OYR524324 PGL524324:PIN524324 PQH524324:PSJ524324 QAD524324:QCF524324 QJZ524324:QMB524324 QTV524324:QVX524324 RDR524324:RFT524324 RNN524324:RPP524324 RXJ524324:RZL524324 SHF524324:SJH524324 SRB524324:STD524324 TAX524324:TCZ524324 TKT524324:TMV524324 TUP524324:TWR524324 UEL524324:UGN524324 UOH524324:UQJ524324 UYD524324:VAF524324 VHZ524324:VKB524324 VRV524324:VTX524324 WBR524324:WDT524324 WLN524324:WNP524324 WVJ524324:WXL524324 B589860:BD589860 IX589860:KZ589860 ST589860:UV589860 ACP589860:AER589860 AML589860:AON589860 AWH589860:AYJ589860 BGD589860:BIF589860 BPZ589860:BSB589860 BZV589860:CBX589860 CJR589860:CLT589860 CTN589860:CVP589860 DDJ589860:DFL589860 DNF589860:DPH589860 DXB589860:DZD589860 EGX589860:EIZ589860 EQT589860:ESV589860 FAP589860:FCR589860 FKL589860:FMN589860 FUH589860:FWJ589860 GED589860:GGF589860 GNZ589860:GQB589860 GXV589860:GZX589860 HHR589860:HJT589860 HRN589860:HTP589860 IBJ589860:IDL589860 ILF589860:INH589860 IVB589860:IXD589860 JEX589860:JGZ589860 JOT589860:JQV589860 JYP589860:KAR589860 KIL589860:KKN589860 KSH589860:KUJ589860 LCD589860:LEF589860 LLZ589860:LOB589860 LVV589860:LXX589860 MFR589860:MHT589860 MPN589860:MRP589860 MZJ589860:NBL589860 NJF589860:NLH589860 NTB589860:NVD589860 OCX589860:OEZ589860 OMT589860:OOV589860 OWP589860:OYR589860 PGL589860:PIN589860 PQH589860:PSJ589860 QAD589860:QCF589860 QJZ589860:QMB589860 QTV589860:QVX589860 RDR589860:RFT589860 RNN589860:RPP589860 RXJ589860:RZL589860 SHF589860:SJH589860 SRB589860:STD589860 TAX589860:TCZ589860 TKT589860:TMV589860 TUP589860:TWR589860 UEL589860:UGN589860 UOH589860:UQJ589860 UYD589860:VAF589860 VHZ589860:VKB589860 VRV589860:VTX589860 WBR589860:WDT589860 WLN589860:WNP589860 WVJ589860:WXL589860 B655396:BD655396 IX655396:KZ655396 ST655396:UV655396 ACP655396:AER655396 AML655396:AON655396 AWH655396:AYJ655396 BGD655396:BIF655396 BPZ655396:BSB655396 BZV655396:CBX655396 CJR655396:CLT655396 CTN655396:CVP655396 DDJ655396:DFL655396 DNF655396:DPH655396 DXB655396:DZD655396 EGX655396:EIZ655396 EQT655396:ESV655396 FAP655396:FCR655396 FKL655396:FMN655396 FUH655396:FWJ655396 GED655396:GGF655396 GNZ655396:GQB655396 GXV655396:GZX655396 HHR655396:HJT655396 HRN655396:HTP655396 IBJ655396:IDL655396 ILF655396:INH655396 IVB655396:IXD655396 JEX655396:JGZ655396 JOT655396:JQV655396 JYP655396:KAR655396 KIL655396:KKN655396 KSH655396:KUJ655396 LCD655396:LEF655396 LLZ655396:LOB655396 LVV655396:LXX655396 MFR655396:MHT655396 MPN655396:MRP655396 MZJ655396:NBL655396 NJF655396:NLH655396 NTB655396:NVD655396 OCX655396:OEZ655396 OMT655396:OOV655396 OWP655396:OYR655396 PGL655396:PIN655396 PQH655396:PSJ655396 QAD655396:QCF655396 QJZ655396:QMB655396 QTV655396:QVX655396 RDR655396:RFT655396 RNN655396:RPP655396 RXJ655396:RZL655396 SHF655396:SJH655396 SRB655396:STD655396 TAX655396:TCZ655396 TKT655396:TMV655396 TUP655396:TWR655396 UEL655396:UGN655396 UOH655396:UQJ655396 UYD655396:VAF655396 VHZ655396:VKB655396 VRV655396:VTX655396 WBR655396:WDT655396 WLN655396:WNP655396 WVJ655396:WXL655396 B720932:BD720932 IX720932:KZ720932 ST720932:UV720932 ACP720932:AER720932 AML720932:AON720932 AWH720932:AYJ720932 BGD720932:BIF720932 BPZ720932:BSB720932 BZV720932:CBX720932 CJR720932:CLT720932 CTN720932:CVP720932 DDJ720932:DFL720932 DNF720932:DPH720932 DXB720932:DZD720932 EGX720932:EIZ720932 EQT720932:ESV720932 FAP720932:FCR720932 FKL720932:FMN720932 FUH720932:FWJ720932 GED720932:GGF720932 GNZ720932:GQB720932 GXV720932:GZX720932 HHR720932:HJT720932 HRN720932:HTP720932 IBJ720932:IDL720932 ILF720932:INH720932 IVB720932:IXD720932 JEX720932:JGZ720932 JOT720932:JQV720932 JYP720932:KAR720932 KIL720932:KKN720932 KSH720932:KUJ720932 LCD720932:LEF720932 LLZ720932:LOB720932 LVV720932:LXX720932 MFR720932:MHT720932 MPN720932:MRP720932 MZJ720932:NBL720932 NJF720932:NLH720932 NTB720932:NVD720932 OCX720932:OEZ720932 OMT720932:OOV720932 OWP720932:OYR720932 PGL720932:PIN720932 PQH720932:PSJ720932 QAD720932:QCF720932 QJZ720932:QMB720932 QTV720932:QVX720932 RDR720932:RFT720932 RNN720932:RPP720932 RXJ720932:RZL720932 SHF720932:SJH720932 SRB720932:STD720932 TAX720932:TCZ720932 TKT720932:TMV720932 TUP720932:TWR720932 UEL720932:UGN720932 UOH720932:UQJ720932 UYD720932:VAF720932 VHZ720932:VKB720932 VRV720932:VTX720932 WBR720932:WDT720932 WLN720932:WNP720932 WVJ720932:WXL720932 B786468:BD786468 IX786468:KZ786468 ST786468:UV786468 ACP786468:AER786468 AML786468:AON786468 AWH786468:AYJ786468 BGD786468:BIF786468 BPZ786468:BSB786468 BZV786468:CBX786468 CJR786468:CLT786468 CTN786468:CVP786468 DDJ786468:DFL786468 DNF786468:DPH786468 DXB786468:DZD786468 EGX786468:EIZ786468 EQT786468:ESV786468 FAP786468:FCR786468 FKL786468:FMN786468 FUH786468:FWJ786468 GED786468:GGF786468 GNZ786468:GQB786468 GXV786468:GZX786468 HHR786468:HJT786468 HRN786468:HTP786468 IBJ786468:IDL786468 ILF786468:INH786468 IVB786468:IXD786468 JEX786468:JGZ786468 JOT786468:JQV786468 JYP786468:KAR786468 KIL786468:KKN786468 KSH786468:KUJ786468 LCD786468:LEF786468 LLZ786468:LOB786468 LVV786468:LXX786468 MFR786468:MHT786468 MPN786468:MRP786468 MZJ786468:NBL786468 NJF786468:NLH786468 NTB786468:NVD786468 OCX786468:OEZ786468 OMT786468:OOV786468 OWP786468:OYR786468 PGL786468:PIN786468 PQH786468:PSJ786468 QAD786468:QCF786468 QJZ786468:QMB786468 QTV786468:QVX786468 RDR786468:RFT786468 RNN786468:RPP786468 RXJ786468:RZL786468 SHF786468:SJH786468 SRB786468:STD786468 TAX786468:TCZ786468 TKT786468:TMV786468 TUP786468:TWR786468 UEL786468:UGN786468 UOH786468:UQJ786468 UYD786468:VAF786468 VHZ786468:VKB786468 VRV786468:VTX786468 WBR786468:WDT786468 WLN786468:WNP786468 WVJ786468:WXL786468 B852004:BD852004 IX852004:KZ852004 ST852004:UV852004 ACP852004:AER852004 AML852004:AON852004 AWH852004:AYJ852004 BGD852004:BIF852004 BPZ852004:BSB852004 BZV852004:CBX852004 CJR852004:CLT852004 CTN852004:CVP852004 DDJ852004:DFL852004 DNF852004:DPH852004 DXB852004:DZD852004 EGX852004:EIZ852004 EQT852004:ESV852004 FAP852004:FCR852004 FKL852004:FMN852004 FUH852004:FWJ852004 GED852004:GGF852004 GNZ852004:GQB852004 GXV852004:GZX852004 HHR852004:HJT852004 HRN852004:HTP852004 IBJ852004:IDL852004 ILF852004:INH852004 IVB852004:IXD852004 JEX852004:JGZ852004 JOT852004:JQV852004 JYP852004:KAR852004 KIL852004:KKN852004 KSH852004:KUJ852004 LCD852004:LEF852004 LLZ852004:LOB852004 LVV852004:LXX852004 MFR852004:MHT852004 MPN852004:MRP852004 MZJ852004:NBL852004 NJF852004:NLH852004 NTB852004:NVD852004 OCX852004:OEZ852004 OMT852004:OOV852004 OWP852004:OYR852004 PGL852004:PIN852004 PQH852004:PSJ852004 QAD852004:QCF852004 QJZ852004:QMB852004 QTV852004:QVX852004 RDR852004:RFT852004 RNN852004:RPP852004 RXJ852004:RZL852004 SHF852004:SJH852004 SRB852004:STD852004 TAX852004:TCZ852004 TKT852004:TMV852004 TUP852004:TWR852004 UEL852004:UGN852004 UOH852004:UQJ852004 UYD852004:VAF852004 VHZ852004:VKB852004 VRV852004:VTX852004 WBR852004:WDT852004 WLN852004:WNP852004 WVJ852004:WXL852004 B917540:BD917540 IX917540:KZ917540 ST917540:UV917540 ACP917540:AER917540 AML917540:AON917540 AWH917540:AYJ917540 BGD917540:BIF917540 BPZ917540:BSB917540 BZV917540:CBX917540 CJR917540:CLT917540 CTN917540:CVP917540 DDJ917540:DFL917540 DNF917540:DPH917540 DXB917540:DZD917540 EGX917540:EIZ917540 EQT917540:ESV917540 FAP917540:FCR917540 FKL917540:FMN917540 FUH917540:FWJ917540 GED917540:GGF917540 GNZ917540:GQB917540 GXV917540:GZX917540 HHR917540:HJT917540 HRN917540:HTP917540 IBJ917540:IDL917540 ILF917540:INH917540 IVB917540:IXD917540 JEX917540:JGZ917540 JOT917540:JQV917540 JYP917540:KAR917540 KIL917540:KKN917540 KSH917540:KUJ917540 LCD917540:LEF917540 LLZ917540:LOB917540 LVV917540:LXX917540 MFR917540:MHT917540 MPN917540:MRP917540 MZJ917540:NBL917540 NJF917540:NLH917540 NTB917540:NVD917540 OCX917540:OEZ917540 OMT917540:OOV917540 OWP917540:OYR917540 PGL917540:PIN917540 PQH917540:PSJ917540 QAD917540:QCF917540 QJZ917540:QMB917540 QTV917540:QVX917540 RDR917540:RFT917540 RNN917540:RPP917540 RXJ917540:RZL917540 SHF917540:SJH917540 SRB917540:STD917540 TAX917540:TCZ917540 TKT917540:TMV917540 TUP917540:TWR917540 UEL917540:UGN917540 UOH917540:UQJ917540 UYD917540:VAF917540 VHZ917540:VKB917540 VRV917540:VTX917540 WBR917540:WDT917540 WLN917540:WNP917540 WVJ917540:WXL917540 B983076:BD983076 IX983076:KZ983076 ST983076:UV983076 ACP983076:AER983076 AML983076:AON983076 AWH983076:AYJ983076 BGD983076:BIF983076 BPZ983076:BSB983076 BZV983076:CBX983076 CJR983076:CLT983076 CTN983076:CVP983076 DDJ983076:DFL983076 DNF983076:DPH983076 DXB983076:DZD983076 EGX983076:EIZ983076 EQT983076:ESV983076 FAP983076:FCR983076 FKL983076:FMN983076 FUH983076:FWJ983076 GED983076:GGF983076 GNZ983076:GQB983076 GXV983076:GZX983076 HHR983076:HJT983076 HRN983076:HTP983076 IBJ983076:IDL983076 ILF983076:INH983076 IVB983076:IXD983076 JEX983076:JGZ983076 JOT983076:JQV983076 JYP983076:KAR983076 KIL983076:KKN983076 KSH983076:KUJ983076 LCD983076:LEF983076 LLZ983076:LOB983076 LVV983076:LXX983076 MFR983076:MHT983076 MPN983076:MRP983076 MZJ983076:NBL983076 NJF983076:NLH983076 NTB983076:NVD983076 OCX983076:OEZ983076 OMT983076:OOV983076 OWP983076:OYR983076 PGL983076:PIN983076 PQH983076:PSJ983076 QAD983076:QCF983076 QJZ983076:QMB983076 QTV983076:QVX983076 RDR983076:RFT983076 RNN983076:RPP983076 RXJ983076:RZL983076 SHF983076:SJH983076 SRB983076:STD983076 TAX983076:TCZ983076 TKT983076:TMV983076 TUP983076:TWR983076 UEL983076:UGN983076 UOH983076:UQJ983076 UYD983076:VAF983076 VHZ983076:VKB983076 VRV983076:VTX983076 WBR983076:WDT983076 WLN983076:WNP983076 WVJ983076:WXL983076" xr:uid="{00000000-0002-0000-0100-000001000000}">
      <formula1>1116</formula1>
    </dataValidation>
    <dataValidation type="list" allowBlank="1" showInputMessage="1" showErrorMessage="1" sqref="AX219:BD223 KT219:KZ223 UP219:UV223 AEL219:AER223 AOH219:AON223 AYD219:AYJ223 BHZ219:BIF223 BRV219:BSB223 CBR219:CBX223 CLN219:CLT223 CVJ219:CVP223 DFF219:DFL223 DPB219:DPH223 DYX219:DZD223 EIT219:EIZ223 ESP219:ESV223 FCL219:FCR223 FMH219:FMN223 FWD219:FWJ223 GFZ219:GGF223 GPV219:GQB223 GZR219:GZX223 HJN219:HJT223 HTJ219:HTP223 IDF219:IDL223 INB219:INH223 IWX219:IXD223 JGT219:JGZ223 JQP219:JQV223 KAL219:KAR223 KKH219:KKN223 KUD219:KUJ223 LDZ219:LEF223 LNV219:LOB223 LXR219:LXX223 MHN219:MHT223 MRJ219:MRP223 NBF219:NBL223 NLB219:NLH223 NUX219:NVD223 OET219:OEZ223 OOP219:OOV223 OYL219:OYR223 PIH219:PIN223 PSD219:PSJ223 QBZ219:QCF223 QLV219:QMB223 QVR219:QVX223 RFN219:RFT223 RPJ219:RPP223 RZF219:RZL223 SJB219:SJH223 SSX219:STD223 TCT219:TCZ223 TMP219:TMV223 TWL219:TWR223 UGH219:UGN223 UQD219:UQJ223 UZZ219:VAF223 VJV219:VKB223 VTR219:VTX223 WDN219:WDT223 WNJ219:WNP223 WXF219:WXL223 AX65755:BD65759 KT65755:KZ65759 UP65755:UV65759 AEL65755:AER65759 AOH65755:AON65759 AYD65755:AYJ65759 BHZ65755:BIF65759 BRV65755:BSB65759 CBR65755:CBX65759 CLN65755:CLT65759 CVJ65755:CVP65759 DFF65755:DFL65759 DPB65755:DPH65759 DYX65755:DZD65759 EIT65755:EIZ65759 ESP65755:ESV65759 FCL65755:FCR65759 FMH65755:FMN65759 FWD65755:FWJ65759 GFZ65755:GGF65759 GPV65755:GQB65759 GZR65755:GZX65759 HJN65755:HJT65759 HTJ65755:HTP65759 IDF65755:IDL65759 INB65755:INH65759 IWX65755:IXD65759 JGT65755:JGZ65759 JQP65755:JQV65759 KAL65755:KAR65759 KKH65755:KKN65759 KUD65755:KUJ65759 LDZ65755:LEF65759 LNV65755:LOB65759 LXR65755:LXX65759 MHN65755:MHT65759 MRJ65755:MRP65759 NBF65755:NBL65759 NLB65755:NLH65759 NUX65755:NVD65759 OET65755:OEZ65759 OOP65755:OOV65759 OYL65755:OYR65759 PIH65755:PIN65759 PSD65755:PSJ65759 QBZ65755:QCF65759 QLV65755:QMB65759 QVR65755:QVX65759 RFN65755:RFT65759 RPJ65755:RPP65759 RZF65755:RZL65759 SJB65755:SJH65759 SSX65755:STD65759 TCT65755:TCZ65759 TMP65755:TMV65759 TWL65755:TWR65759 UGH65755:UGN65759 UQD65755:UQJ65759 UZZ65755:VAF65759 VJV65755:VKB65759 VTR65755:VTX65759 WDN65755:WDT65759 WNJ65755:WNP65759 WXF65755:WXL65759 AX131291:BD131295 KT131291:KZ131295 UP131291:UV131295 AEL131291:AER131295 AOH131291:AON131295 AYD131291:AYJ131295 BHZ131291:BIF131295 BRV131291:BSB131295 CBR131291:CBX131295 CLN131291:CLT131295 CVJ131291:CVP131295 DFF131291:DFL131295 DPB131291:DPH131295 DYX131291:DZD131295 EIT131291:EIZ131295 ESP131291:ESV131295 FCL131291:FCR131295 FMH131291:FMN131295 FWD131291:FWJ131295 GFZ131291:GGF131295 GPV131291:GQB131295 GZR131291:GZX131295 HJN131291:HJT131295 HTJ131291:HTP131295 IDF131291:IDL131295 INB131291:INH131295 IWX131291:IXD131295 JGT131291:JGZ131295 JQP131291:JQV131295 KAL131291:KAR131295 KKH131291:KKN131295 KUD131291:KUJ131295 LDZ131291:LEF131295 LNV131291:LOB131295 LXR131291:LXX131295 MHN131291:MHT131295 MRJ131291:MRP131295 NBF131291:NBL131295 NLB131291:NLH131295 NUX131291:NVD131295 OET131291:OEZ131295 OOP131291:OOV131295 OYL131291:OYR131295 PIH131291:PIN131295 PSD131291:PSJ131295 QBZ131291:QCF131295 QLV131291:QMB131295 QVR131291:QVX131295 RFN131291:RFT131295 RPJ131291:RPP131295 RZF131291:RZL131295 SJB131291:SJH131295 SSX131291:STD131295 TCT131291:TCZ131295 TMP131291:TMV131295 TWL131291:TWR131295 UGH131291:UGN131295 UQD131291:UQJ131295 UZZ131291:VAF131295 VJV131291:VKB131295 VTR131291:VTX131295 WDN131291:WDT131295 WNJ131291:WNP131295 WXF131291:WXL131295 AX196827:BD196831 KT196827:KZ196831 UP196827:UV196831 AEL196827:AER196831 AOH196827:AON196831 AYD196827:AYJ196831 BHZ196827:BIF196831 BRV196827:BSB196831 CBR196827:CBX196831 CLN196827:CLT196831 CVJ196827:CVP196831 DFF196827:DFL196831 DPB196827:DPH196831 DYX196827:DZD196831 EIT196827:EIZ196831 ESP196827:ESV196831 FCL196827:FCR196831 FMH196827:FMN196831 FWD196827:FWJ196831 GFZ196827:GGF196831 GPV196827:GQB196831 GZR196827:GZX196831 HJN196827:HJT196831 HTJ196827:HTP196831 IDF196827:IDL196831 INB196827:INH196831 IWX196827:IXD196831 JGT196827:JGZ196831 JQP196827:JQV196831 KAL196827:KAR196831 KKH196827:KKN196831 KUD196827:KUJ196831 LDZ196827:LEF196831 LNV196827:LOB196831 LXR196827:LXX196831 MHN196827:MHT196831 MRJ196827:MRP196831 NBF196827:NBL196831 NLB196827:NLH196831 NUX196827:NVD196831 OET196827:OEZ196831 OOP196827:OOV196831 OYL196827:OYR196831 PIH196827:PIN196831 PSD196827:PSJ196831 QBZ196827:QCF196831 QLV196827:QMB196831 QVR196827:QVX196831 RFN196827:RFT196831 RPJ196827:RPP196831 RZF196827:RZL196831 SJB196827:SJH196831 SSX196827:STD196831 TCT196827:TCZ196831 TMP196827:TMV196831 TWL196827:TWR196831 UGH196827:UGN196831 UQD196827:UQJ196831 UZZ196827:VAF196831 VJV196827:VKB196831 VTR196827:VTX196831 WDN196827:WDT196831 WNJ196827:WNP196831 WXF196827:WXL196831 AX262363:BD262367 KT262363:KZ262367 UP262363:UV262367 AEL262363:AER262367 AOH262363:AON262367 AYD262363:AYJ262367 BHZ262363:BIF262367 BRV262363:BSB262367 CBR262363:CBX262367 CLN262363:CLT262367 CVJ262363:CVP262367 DFF262363:DFL262367 DPB262363:DPH262367 DYX262363:DZD262367 EIT262363:EIZ262367 ESP262363:ESV262367 FCL262363:FCR262367 FMH262363:FMN262367 FWD262363:FWJ262367 GFZ262363:GGF262367 GPV262363:GQB262367 GZR262363:GZX262367 HJN262363:HJT262367 HTJ262363:HTP262367 IDF262363:IDL262367 INB262363:INH262367 IWX262363:IXD262367 JGT262363:JGZ262367 JQP262363:JQV262367 KAL262363:KAR262367 KKH262363:KKN262367 KUD262363:KUJ262367 LDZ262363:LEF262367 LNV262363:LOB262367 LXR262363:LXX262367 MHN262363:MHT262367 MRJ262363:MRP262367 NBF262363:NBL262367 NLB262363:NLH262367 NUX262363:NVD262367 OET262363:OEZ262367 OOP262363:OOV262367 OYL262363:OYR262367 PIH262363:PIN262367 PSD262363:PSJ262367 QBZ262363:QCF262367 QLV262363:QMB262367 QVR262363:QVX262367 RFN262363:RFT262367 RPJ262363:RPP262367 RZF262363:RZL262367 SJB262363:SJH262367 SSX262363:STD262367 TCT262363:TCZ262367 TMP262363:TMV262367 TWL262363:TWR262367 UGH262363:UGN262367 UQD262363:UQJ262367 UZZ262363:VAF262367 VJV262363:VKB262367 VTR262363:VTX262367 WDN262363:WDT262367 WNJ262363:WNP262367 WXF262363:WXL262367 AX327899:BD327903 KT327899:KZ327903 UP327899:UV327903 AEL327899:AER327903 AOH327899:AON327903 AYD327899:AYJ327903 BHZ327899:BIF327903 BRV327899:BSB327903 CBR327899:CBX327903 CLN327899:CLT327903 CVJ327899:CVP327903 DFF327899:DFL327903 DPB327899:DPH327903 DYX327899:DZD327903 EIT327899:EIZ327903 ESP327899:ESV327903 FCL327899:FCR327903 FMH327899:FMN327903 FWD327899:FWJ327903 GFZ327899:GGF327903 GPV327899:GQB327903 GZR327899:GZX327903 HJN327899:HJT327903 HTJ327899:HTP327903 IDF327899:IDL327903 INB327899:INH327903 IWX327899:IXD327903 JGT327899:JGZ327903 JQP327899:JQV327903 KAL327899:KAR327903 KKH327899:KKN327903 KUD327899:KUJ327903 LDZ327899:LEF327903 LNV327899:LOB327903 LXR327899:LXX327903 MHN327899:MHT327903 MRJ327899:MRP327903 NBF327899:NBL327903 NLB327899:NLH327903 NUX327899:NVD327903 OET327899:OEZ327903 OOP327899:OOV327903 OYL327899:OYR327903 PIH327899:PIN327903 PSD327899:PSJ327903 QBZ327899:QCF327903 QLV327899:QMB327903 QVR327899:QVX327903 RFN327899:RFT327903 RPJ327899:RPP327903 RZF327899:RZL327903 SJB327899:SJH327903 SSX327899:STD327903 TCT327899:TCZ327903 TMP327899:TMV327903 TWL327899:TWR327903 UGH327899:UGN327903 UQD327899:UQJ327903 UZZ327899:VAF327903 VJV327899:VKB327903 VTR327899:VTX327903 WDN327899:WDT327903 WNJ327899:WNP327903 WXF327899:WXL327903 AX393435:BD393439 KT393435:KZ393439 UP393435:UV393439 AEL393435:AER393439 AOH393435:AON393439 AYD393435:AYJ393439 BHZ393435:BIF393439 BRV393435:BSB393439 CBR393435:CBX393439 CLN393435:CLT393439 CVJ393435:CVP393439 DFF393435:DFL393439 DPB393435:DPH393439 DYX393435:DZD393439 EIT393435:EIZ393439 ESP393435:ESV393439 FCL393435:FCR393439 FMH393435:FMN393439 FWD393435:FWJ393439 GFZ393435:GGF393439 GPV393435:GQB393439 GZR393435:GZX393439 HJN393435:HJT393439 HTJ393435:HTP393439 IDF393435:IDL393439 INB393435:INH393439 IWX393435:IXD393439 JGT393435:JGZ393439 JQP393435:JQV393439 KAL393435:KAR393439 KKH393435:KKN393439 KUD393435:KUJ393439 LDZ393435:LEF393439 LNV393435:LOB393439 LXR393435:LXX393439 MHN393435:MHT393439 MRJ393435:MRP393439 NBF393435:NBL393439 NLB393435:NLH393439 NUX393435:NVD393439 OET393435:OEZ393439 OOP393435:OOV393439 OYL393435:OYR393439 PIH393435:PIN393439 PSD393435:PSJ393439 QBZ393435:QCF393439 QLV393435:QMB393439 QVR393435:QVX393439 RFN393435:RFT393439 RPJ393435:RPP393439 RZF393435:RZL393439 SJB393435:SJH393439 SSX393435:STD393439 TCT393435:TCZ393439 TMP393435:TMV393439 TWL393435:TWR393439 UGH393435:UGN393439 UQD393435:UQJ393439 UZZ393435:VAF393439 VJV393435:VKB393439 VTR393435:VTX393439 WDN393435:WDT393439 WNJ393435:WNP393439 WXF393435:WXL393439 AX458971:BD458975 KT458971:KZ458975 UP458971:UV458975 AEL458971:AER458975 AOH458971:AON458975 AYD458971:AYJ458975 BHZ458971:BIF458975 BRV458971:BSB458975 CBR458971:CBX458975 CLN458971:CLT458975 CVJ458971:CVP458975 DFF458971:DFL458975 DPB458971:DPH458975 DYX458971:DZD458975 EIT458971:EIZ458975 ESP458971:ESV458975 FCL458971:FCR458975 FMH458971:FMN458975 FWD458971:FWJ458975 GFZ458971:GGF458975 GPV458971:GQB458975 GZR458971:GZX458975 HJN458971:HJT458975 HTJ458971:HTP458975 IDF458971:IDL458975 INB458971:INH458975 IWX458971:IXD458975 JGT458971:JGZ458975 JQP458971:JQV458975 KAL458971:KAR458975 KKH458971:KKN458975 KUD458971:KUJ458975 LDZ458971:LEF458975 LNV458971:LOB458975 LXR458971:LXX458975 MHN458971:MHT458975 MRJ458971:MRP458975 NBF458971:NBL458975 NLB458971:NLH458975 NUX458971:NVD458975 OET458971:OEZ458975 OOP458971:OOV458975 OYL458971:OYR458975 PIH458971:PIN458975 PSD458971:PSJ458975 QBZ458971:QCF458975 QLV458971:QMB458975 QVR458971:QVX458975 RFN458971:RFT458975 RPJ458971:RPP458975 RZF458971:RZL458975 SJB458971:SJH458975 SSX458971:STD458975 TCT458971:TCZ458975 TMP458971:TMV458975 TWL458971:TWR458975 UGH458971:UGN458975 UQD458971:UQJ458975 UZZ458971:VAF458975 VJV458971:VKB458975 VTR458971:VTX458975 WDN458971:WDT458975 WNJ458971:WNP458975 WXF458971:WXL458975 AX524507:BD524511 KT524507:KZ524511 UP524507:UV524511 AEL524507:AER524511 AOH524507:AON524511 AYD524507:AYJ524511 BHZ524507:BIF524511 BRV524507:BSB524511 CBR524507:CBX524511 CLN524507:CLT524511 CVJ524507:CVP524511 DFF524507:DFL524511 DPB524507:DPH524511 DYX524507:DZD524511 EIT524507:EIZ524511 ESP524507:ESV524511 FCL524507:FCR524511 FMH524507:FMN524511 FWD524507:FWJ524511 GFZ524507:GGF524511 GPV524507:GQB524511 GZR524507:GZX524511 HJN524507:HJT524511 HTJ524507:HTP524511 IDF524507:IDL524511 INB524507:INH524511 IWX524507:IXD524511 JGT524507:JGZ524511 JQP524507:JQV524511 KAL524507:KAR524511 KKH524507:KKN524511 KUD524507:KUJ524511 LDZ524507:LEF524511 LNV524507:LOB524511 LXR524507:LXX524511 MHN524507:MHT524511 MRJ524507:MRP524511 NBF524507:NBL524511 NLB524507:NLH524511 NUX524507:NVD524511 OET524507:OEZ524511 OOP524507:OOV524511 OYL524507:OYR524511 PIH524507:PIN524511 PSD524507:PSJ524511 QBZ524507:QCF524511 QLV524507:QMB524511 QVR524507:QVX524511 RFN524507:RFT524511 RPJ524507:RPP524511 RZF524507:RZL524511 SJB524507:SJH524511 SSX524507:STD524511 TCT524507:TCZ524511 TMP524507:TMV524511 TWL524507:TWR524511 UGH524507:UGN524511 UQD524507:UQJ524511 UZZ524507:VAF524511 VJV524507:VKB524511 VTR524507:VTX524511 WDN524507:WDT524511 WNJ524507:WNP524511 WXF524507:WXL524511 AX590043:BD590047 KT590043:KZ590047 UP590043:UV590047 AEL590043:AER590047 AOH590043:AON590047 AYD590043:AYJ590047 BHZ590043:BIF590047 BRV590043:BSB590047 CBR590043:CBX590047 CLN590043:CLT590047 CVJ590043:CVP590047 DFF590043:DFL590047 DPB590043:DPH590047 DYX590043:DZD590047 EIT590043:EIZ590047 ESP590043:ESV590047 FCL590043:FCR590047 FMH590043:FMN590047 FWD590043:FWJ590047 GFZ590043:GGF590047 GPV590043:GQB590047 GZR590043:GZX590047 HJN590043:HJT590047 HTJ590043:HTP590047 IDF590043:IDL590047 INB590043:INH590047 IWX590043:IXD590047 JGT590043:JGZ590047 JQP590043:JQV590047 KAL590043:KAR590047 KKH590043:KKN590047 KUD590043:KUJ590047 LDZ590043:LEF590047 LNV590043:LOB590047 LXR590043:LXX590047 MHN590043:MHT590047 MRJ590043:MRP590047 NBF590043:NBL590047 NLB590043:NLH590047 NUX590043:NVD590047 OET590043:OEZ590047 OOP590043:OOV590047 OYL590043:OYR590047 PIH590043:PIN590047 PSD590043:PSJ590047 QBZ590043:QCF590047 QLV590043:QMB590047 QVR590043:QVX590047 RFN590043:RFT590047 RPJ590043:RPP590047 RZF590043:RZL590047 SJB590043:SJH590047 SSX590043:STD590047 TCT590043:TCZ590047 TMP590043:TMV590047 TWL590043:TWR590047 UGH590043:UGN590047 UQD590043:UQJ590047 UZZ590043:VAF590047 VJV590043:VKB590047 VTR590043:VTX590047 WDN590043:WDT590047 WNJ590043:WNP590047 WXF590043:WXL590047 AX655579:BD655583 KT655579:KZ655583 UP655579:UV655583 AEL655579:AER655583 AOH655579:AON655583 AYD655579:AYJ655583 BHZ655579:BIF655583 BRV655579:BSB655583 CBR655579:CBX655583 CLN655579:CLT655583 CVJ655579:CVP655583 DFF655579:DFL655583 DPB655579:DPH655583 DYX655579:DZD655583 EIT655579:EIZ655583 ESP655579:ESV655583 FCL655579:FCR655583 FMH655579:FMN655583 FWD655579:FWJ655583 GFZ655579:GGF655583 GPV655579:GQB655583 GZR655579:GZX655583 HJN655579:HJT655583 HTJ655579:HTP655583 IDF655579:IDL655583 INB655579:INH655583 IWX655579:IXD655583 JGT655579:JGZ655583 JQP655579:JQV655583 KAL655579:KAR655583 KKH655579:KKN655583 KUD655579:KUJ655583 LDZ655579:LEF655583 LNV655579:LOB655583 LXR655579:LXX655583 MHN655579:MHT655583 MRJ655579:MRP655583 NBF655579:NBL655583 NLB655579:NLH655583 NUX655579:NVD655583 OET655579:OEZ655583 OOP655579:OOV655583 OYL655579:OYR655583 PIH655579:PIN655583 PSD655579:PSJ655583 QBZ655579:QCF655583 QLV655579:QMB655583 QVR655579:QVX655583 RFN655579:RFT655583 RPJ655579:RPP655583 RZF655579:RZL655583 SJB655579:SJH655583 SSX655579:STD655583 TCT655579:TCZ655583 TMP655579:TMV655583 TWL655579:TWR655583 UGH655579:UGN655583 UQD655579:UQJ655583 UZZ655579:VAF655583 VJV655579:VKB655583 VTR655579:VTX655583 WDN655579:WDT655583 WNJ655579:WNP655583 WXF655579:WXL655583 AX721115:BD721119 KT721115:KZ721119 UP721115:UV721119 AEL721115:AER721119 AOH721115:AON721119 AYD721115:AYJ721119 BHZ721115:BIF721119 BRV721115:BSB721119 CBR721115:CBX721119 CLN721115:CLT721119 CVJ721115:CVP721119 DFF721115:DFL721119 DPB721115:DPH721119 DYX721115:DZD721119 EIT721115:EIZ721119 ESP721115:ESV721119 FCL721115:FCR721119 FMH721115:FMN721119 FWD721115:FWJ721119 GFZ721115:GGF721119 GPV721115:GQB721119 GZR721115:GZX721119 HJN721115:HJT721119 HTJ721115:HTP721119 IDF721115:IDL721119 INB721115:INH721119 IWX721115:IXD721119 JGT721115:JGZ721119 JQP721115:JQV721119 KAL721115:KAR721119 KKH721115:KKN721119 KUD721115:KUJ721119 LDZ721115:LEF721119 LNV721115:LOB721119 LXR721115:LXX721119 MHN721115:MHT721119 MRJ721115:MRP721119 NBF721115:NBL721119 NLB721115:NLH721119 NUX721115:NVD721119 OET721115:OEZ721119 OOP721115:OOV721119 OYL721115:OYR721119 PIH721115:PIN721119 PSD721115:PSJ721119 QBZ721115:QCF721119 QLV721115:QMB721119 QVR721115:QVX721119 RFN721115:RFT721119 RPJ721115:RPP721119 RZF721115:RZL721119 SJB721115:SJH721119 SSX721115:STD721119 TCT721115:TCZ721119 TMP721115:TMV721119 TWL721115:TWR721119 UGH721115:UGN721119 UQD721115:UQJ721119 UZZ721115:VAF721119 VJV721115:VKB721119 VTR721115:VTX721119 WDN721115:WDT721119 WNJ721115:WNP721119 WXF721115:WXL721119 AX786651:BD786655 KT786651:KZ786655 UP786651:UV786655 AEL786651:AER786655 AOH786651:AON786655 AYD786651:AYJ786655 BHZ786651:BIF786655 BRV786651:BSB786655 CBR786651:CBX786655 CLN786651:CLT786655 CVJ786651:CVP786655 DFF786651:DFL786655 DPB786651:DPH786655 DYX786651:DZD786655 EIT786651:EIZ786655 ESP786651:ESV786655 FCL786651:FCR786655 FMH786651:FMN786655 FWD786651:FWJ786655 GFZ786651:GGF786655 GPV786651:GQB786655 GZR786651:GZX786655 HJN786651:HJT786655 HTJ786651:HTP786655 IDF786651:IDL786655 INB786651:INH786655 IWX786651:IXD786655 JGT786651:JGZ786655 JQP786651:JQV786655 KAL786651:KAR786655 KKH786651:KKN786655 KUD786651:KUJ786655 LDZ786651:LEF786655 LNV786651:LOB786655 LXR786651:LXX786655 MHN786651:MHT786655 MRJ786651:MRP786655 NBF786651:NBL786655 NLB786651:NLH786655 NUX786651:NVD786655 OET786651:OEZ786655 OOP786651:OOV786655 OYL786651:OYR786655 PIH786651:PIN786655 PSD786651:PSJ786655 QBZ786651:QCF786655 QLV786651:QMB786655 QVR786651:QVX786655 RFN786651:RFT786655 RPJ786651:RPP786655 RZF786651:RZL786655 SJB786651:SJH786655 SSX786651:STD786655 TCT786651:TCZ786655 TMP786651:TMV786655 TWL786651:TWR786655 UGH786651:UGN786655 UQD786651:UQJ786655 UZZ786651:VAF786655 VJV786651:VKB786655 VTR786651:VTX786655 WDN786651:WDT786655 WNJ786651:WNP786655 WXF786651:WXL786655 AX852187:BD852191 KT852187:KZ852191 UP852187:UV852191 AEL852187:AER852191 AOH852187:AON852191 AYD852187:AYJ852191 BHZ852187:BIF852191 BRV852187:BSB852191 CBR852187:CBX852191 CLN852187:CLT852191 CVJ852187:CVP852191 DFF852187:DFL852191 DPB852187:DPH852191 DYX852187:DZD852191 EIT852187:EIZ852191 ESP852187:ESV852191 FCL852187:FCR852191 FMH852187:FMN852191 FWD852187:FWJ852191 GFZ852187:GGF852191 GPV852187:GQB852191 GZR852187:GZX852191 HJN852187:HJT852191 HTJ852187:HTP852191 IDF852187:IDL852191 INB852187:INH852191 IWX852187:IXD852191 JGT852187:JGZ852191 JQP852187:JQV852191 KAL852187:KAR852191 KKH852187:KKN852191 KUD852187:KUJ852191 LDZ852187:LEF852191 LNV852187:LOB852191 LXR852187:LXX852191 MHN852187:MHT852191 MRJ852187:MRP852191 NBF852187:NBL852191 NLB852187:NLH852191 NUX852187:NVD852191 OET852187:OEZ852191 OOP852187:OOV852191 OYL852187:OYR852191 PIH852187:PIN852191 PSD852187:PSJ852191 QBZ852187:QCF852191 QLV852187:QMB852191 QVR852187:QVX852191 RFN852187:RFT852191 RPJ852187:RPP852191 RZF852187:RZL852191 SJB852187:SJH852191 SSX852187:STD852191 TCT852187:TCZ852191 TMP852187:TMV852191 TWL852187:TWR852191 UGH852187:UGN852191 UQD852187:UQJ852191 UZZ852187:VAF852191 VJV852187:VKB852191 VTR852187:VTX852191 WDN852187:WDT852191 WNJ852187:WNP852191 WXF852187:WXL852191 AX917723:BD917727 KT917723:KZ917727 UP917723:UV917727 AEL917723:AER917727 AOH917723:AON917727 AYD917723:AYJ917727 BHZ917723:BIF917727 BRV917723:BSB917727 CBR917723:CBX917727 CLN917723:CLT917727 CVJ917723:CVP917727 DFF917723:DFL917727 DPB917723:DPH917727 DYX917723:DZD917727 EIT917723:EIZ917727 ESP917723:ESV917727 FCL917723:FCR917727 FMH917723:FMN917727 FWD917723:FWJ917727 GFZ917723:GGF917727 GPV917723:GQB917727 GZR917723:GZX917727 HJN917723:HJT917727 HTJ917723:HTP917727 IDF917723:IDL917727 INB917723:INH917727 IWX917723:IXD917727 JGT917723:JGZ917727 JQP917723:JQV917727 KAL917723:KAR917727 KKH917723:KKN917727 KUD917723:KUJ917727 LDZ917723:LEF917727 LNV917723:LOB917727 LXR917723:LXX917727 MHN917723:MHT917727 MRJ917723:MRP917727 NBF917723:NBL917727 NLB917723:NLH917727 NUX917723:NVD917727 OET917723:OEZ917727 OOP917723:OOV917727 OYL917723:OYR917727 PIH917723:PIN917727 PSD917723:PSJ917727 QBZ917723:QCF917727 QLV917723:QMB917727 QVR917723:QVX917727 RFN917723:RFT917727 RPJ917723:RPP917727 RZF917723:RZL917727 SJB917723:SJH917727 SSX917723:STD917727 TCT917723:TCZ917727 TMP917723:TMV917727 TWL917723:TWR917727 UGH917723:UGN917727 UQD917723:UQJ917727 UZZ917723:VAF917727 VJV917723:VKB917727 VTR917723:VTX917727 WDN917723:WDT917727 WNJ917723:WNP917727 WXF917723:WXL917727 AX983259:BD983263 KT983259:KZ983263 UP983259:UV983263 AEL983259:AER983263 AOH983259:AON983263 AYD983259:AYJ983263 BHZ983259:BIF983263 BRV983259:BSB983263 CBR983259:CBX983263 CLN983259:CLT983263 CVJ983259:CVP983263 DFF983259:DFL983263 DPB983259:DPH983263 DYX983259:DZD983263 EIT983259:EIZ983263 ESP983259:ESV983263 FCL983259:FCR983263 FMH983259:FMN983263 FWD983259:FWJ983263 GFZ983259:GGF983263 GPV983259:GQB983263 GZR983259:GZX983263 HJN983259:HJT983263 HTJ983259:HTP983263 IDF983259:IDL983263 INB983259:INH983263 IWX983259:IXD983263 JGT983259:JGZ983263 JQP983259:JQV983263 KAL983259:KAR983263 KKH983259:KKN983263 KUD983259:KUJ983263 LDZ983259:LEF983263 LNV983259:LOB983263 LXR983259:LXX983263 MHN983259:MHT983263 MRJ983259:MRP983263 NBF983259:NBL983263 NLB983259:NLH983263 NUX983259:NVD983263 OET983259:OEZ983263 OOP983259:OOV983263 OYL983259:OYR983263 PIH983259:PIN983263 PSD983259:PSJ983263 QBZ983259:QCF983263 QLV983259:QMB983263 QVR983259:QVX983263 RFN983259:RFT983263 RPJ983259:RPP983263 RZF983259:RZL983263 SJB983259:SJH983263 SSX983259:STD983263 TCT983259:TCZ983263 TMP983259:TMV983263 TWL983259:TWR983263 UGH983259:UGN983263 UQD983259:UQJ983263 UZZ983259:VAF983263 VJV983259:VKB983263 VTR983259:VTX983263 WDN983259:WDT983263 WNJ983259:WNP983263 WXF983259:WXL983263 AX226:BD227 KT226:KZ227 UP226:UV227 AEL226:AER227 AOH226:AON227 AYD226:AYJ227 BHZ226:BIF227 BRV226:BSB227 CBR226:CBX227 CLN226:CLT227 CVJ226:CVP227 DFF226:DFL227 DPB226:DPH227 DYX226:DZD227 EIT226:EIZ227 ESP226:ESV227 FCL226:FCR227 FMH226:FMN227 FWD226:FWJ227 GFZ226:GGF227 GPV226:GQB227 GZR226:GZX227 HJN226:HJT227 HTJ226:HTP227 IDF226:IDL227 INB226:INH227 IWX226:IXD227 JGT226:JGZ227 JQP226:JQV227 KAL226:KAR227 KKH226:KKN227 KUD226:KUJ227 LDZ226:LEF227 LNV226:LOB227 LXR226:LXX227 MHN226:MHT227 MRJ226:MRP227 NBF226:NBL227 NLB226:NLH227 NUX226:NVD227 OET226:OEZ227 OOP226:OOV227 OYL226:OYR227 PIH226:PIN227 PSD226:PSJ227 QBZ226:QCF227 QLV226:QMB227 QVR226:QVX227 RFN226:RFT227 RPJ226:RPP227 RZF226:RZL227 SJB226:SJH227 SSX226:STD227 TCT226:TCZ227 TMP226:TMV227 TWL226:TWR227 UGH226:UGN227 UQD226:UQJ227 UZZ226:VAF227 VJV226:VKB227 VTR226:VTX227 WDN226:WDT227 WNJ226:WNP227 WXF226:WXL227 AX65762:BD65763 KT65762:KZ65763 UP65762:UV65763 AEL65762:AER65763 AOH65762:AON65763 AYD65762:AYJ65763 BHZ65762:BIF65763 BRV65762:BSB65763 CBR65762:CBX65763 CLN65762:CLT65763 CVJ65762:CVP65763 DFF65762:DFL65763 DPB65762:DPH65763 DYX65762:DZD65763 EIT65762:EIZ65763 ESP65762:ESV65763 FCL65762:FCR65763 FMH65762:FMN65763 FWD65762:FWJ65763 GFZ65762:GGF65763 GPV65762:GQB65763 GZR65762:GZX65763 HJN65762:HJT65763 HTJ65762:HTP65763 IDF65762:IDL65763 INB65762:INH65763 IWX65762:IXD65763 JGT65762:JGZ65763 JQP65762:JQV65763 KAL65762:KAR65763 KKH65762:KKN65763 KUD65762:KUJ65763 LDZ65762:LEF65763 LNV65762:LOB65763 LXR65762:LXX65763 MHN65762:MHT65763 MRJ65762:MRP65763 NBF65762:NBL65763 NLB65762:NLH65763 NUX65762:NVD65763 OET65762:OEZ65763 OOP65762:OOV65763 OYL65762:OYR65763 PIH65762:PIN65763 PSD65762:PSJ65763 QBZ65762:QCF65763 QLV65762:QMB65763 QVR65762:QVX65763 RFN65762:RFT65763 RPJ65762:RPP65763 RZF65762:RZL65763 SJB65762:SJH65763 SSX65762:STD65763 TCT65762:TCZ65763 TMP65762:TMV65763 TWL65762:TWR65763 UGH65762:UGN65763 UQD65762:UQJ65763 UZZ65762:VAF65763 VJV65762:VKB65763 VTR65762:VTX65763 WDN65762:WDT65763 WNJ65762:WNP65763 WXF65762:WXL65763 AX131298:BD131299 KT131298:KZ131299 UP131298:UV131299 AEL131298:AER131299 AOH131298:AON131299 AYD131298:AYJ131299 BHZ131298:BIF131299 BRV131298:BSB131299 CBR131298:CBX131299 CLN131298:CLT131299 CVJ131298:CVP131299 DFF131298:DFL131299 DPB131298:DPH131299 DYX131298:DZD131299 EIT131298:EIZ131299 ESP131298:ESV131299 FCL131298:FCR131299 FMH131298:FMN131299 FWD131298:FWJ131299 GFZ131298:GGF131299 GPV131298:GQB131299 GZR131298:GZX131299 HJN131298:HJT131299 HTJ131298:HTP131299 IDF131298:IDL131299 INB131298:INH131299 IWX131298:IXD131299 JGT131298:JGZ131299 JQP131298:JQV131299 KAL131298:KAR131299 KKH131298:KKN131299 KUD131298:KUJ131299 LDZ131298:LEF131299 LNV131298:LOB131299 LXR131298:LXX131299 MHN131298:MHT131299 MRJ131298:MRP131299 NBF131298:NBL131299 NLB131298:NLH131299 NUX131298:NVD131299 OET131298:OEZ131299 OOP131298:OOV131299 OYL131298:OYR131299 PIH131298:PIN131299 PSD131298:PSJ131299 QBZ131298:QCF131299 QLV131298:QMB131299 QVR131298:QVX131299 RFN131298:RFT131299 RPJ131298:RPP131299 RZF131298:RZL131299 SJB131298:SJH131299 SSX131298:STD131299 TCT131298:TCZ131299 TMP131298:TMV131299 TWL131298:TWR131299 UGH131298:UGN131299 UQD131298:UQJ131299 UZZ131298:VAF131299 VJV131298:VKB131299 VTR131298:VTX131299 WDN131298:WDT131299 WNJ131298:WNP131299 WXF131298:WXL131299 AX196834:BD196835 KT196834:KZ196835 UP196834:UV196835 AEL196834:AER196835 AOH196834:AON196835 AYD196834:AYJ196835 BHZ196834:BIF196835 BRV196834:BSB196835 CBR196834:CBX196835 CLN196834:CLT196835 CVJ196834:CVP196835 DFF196834:DFL196835 DPB196834:DPH196835 DYX196834:DZD196835 EIT196834:EIZ196835 ESP196834:ESV196835 FCL196834:FCR196835 FMH196834:FMN196835 FWD196834:FWJ196835 GFZ196834:GGF196835 GPV196834:GQB196835 GZR196834:GZX196835 HJN196834:HJT196835 HTJ196834:HTP196835 IDF196834:IDL196835 INB196834:INH196835 IWX196834:IXD196835 JGT196834:JGZ196835 JQP196834:JQV196835 KAL196834:KAR196835 KKH196834:KKN196835 KUD196834:KUJ196835 LDZ196834:LEF196835 LNV196834:LOB196835 LXR196834:LXX196835 MHN196834:MHT196835 MRJ196834:MRP196835 NBF196834:NBL196835 NLB196834:NLH196835 NUX196834:NVD196835 OET196834:OEZ196835 OOP196834:OOV196835 OYL196834:OYR196835 PIH196834:PIN196835 PSD196834:PSJ196835 QBZ196834:QCF196835 QLV196834:QMB196835 QVR196834:QVX196835 RFN196834:RFT196835 RPJ196834:RPP196835 RZF196834:RZL196835 SJB196834:SJH196835 SSX196834:STD196835 TCT196834:TCZ196835 TMP196834:TMV196835 TWL196834:TWR196835 UGH196834:UGN196835 UQD196834:UQJ196835 UZZ196834:VAF196835 VJV196834:VKB196835 VTR196834:VTX196835 WDN196834:WDT196835 WNJ196834:WNP196835 WXF196834:WXL196835 AX262370:BD262371 KT262370:KZ262371 UP262370:UV262371 AEL262370:AER262371 AOH262370:AON262371 AYD262370:AYJ262371 BHZ262370:BIF262371 BRV262370:BSB262371 CBR262370:CBX262371 CLN262370:CLT262371 CVJ262370:CVP262371 DFF262370:DFL262371 DPB262370:DPH262371 DYX262370:DZD262371 EIT262370:EIZ262371 ESP262370:ESV262371 FCL262370:FCR262371 FMH262370:FMN262371 FWD262370:FWJ262371 GFZ262370:GGF262371 GPV262370:GQB262371 GZR262370:GZX262371 HJN262370:HJT262371 HTJ262370:HTP262371 IDF262370:IDL262371 INB262370:INH262371 IWX262370:IXD262371 JGT262370:JGZ262371 JQP262370:JQV262371 KAL262370:KAR262371 KKH262370:KKN262371 KUD262370:KUJ262371 LDZ262370:LEF262371 LNV262370:LOB262371 LXR262370:LXX262371 MHN262370:MHT262371 MRJ262370:MRP262371 NBF262370:NBL262371 NLB262370:NLH262371 NUX262370:NVD262371 OET262370:OEZ262371 OOP262370:OOV262371 OYL262370:OYR262371 PIH262370:PIN262371 PSD262370:PSJ262371 QBZ262370:QCF262371 QLV262370:QMB262371 QVR262370:QVX262371 RFN262370:RFT262371 RPJ262370:RPP262371 RZF262370:RZL262371 SJB262370:SJH262371 SSX262370:STD262371 TCT262370:TCZ262371 TMP262370:TMV262371 TWL262370:TWR262371 UGH262370:UGN262371 UQD262370:UQJ262371 UZZ262370:VAF262371 VJV262370:VKB262371 VTR262370:VTX262371 WDN262370:WDT262371 WNJ262370:WNP262371 WXF262370:WXL262371 AX327906:BD327907 KT327906:KZ327907 UP327906:UV327907 AEL327906:AER327907 AOH327906:AON327907 AYD327906:AYJ327907 BHZ327906:BIF327907 BRV327906:BSB327907 CBR327906:CBX327907 CLN327906:CLT327907 CVJ327906:CVP327907 DFF327906:DFL327907 DPB327906:DPH327907 DYX327906:DZD327907 EIT327906:EIZ327907 ESP327906:ESV327907 FCL327906:FCR327907 FMH327906:FMN327907 FWD327906:FWJ327907 GFZ327906:GGF327907 GPV327906:GQB327907 GZR327906:GZX327907 HJN327906:HJT327907 HTJ327906:HTP327907 IDF327906:IDL327907 INB327906:INH327907 IWX327906:IXD327907 JGT327906:JGZ327907 JQP327906:JQV327907 KAL327906:KAR327907 KKH327906:KKN327907 KUD327906:KUJ327907 LDZ327906:LEF327907 LNV327906:LOB327907 LXR327906:LXX327907 MHN327906:MHT327907 MRJ327906:MRP327907 NBF327906:NBL327907 NLB327906:NLH327907 NUX327906:NVD327907 OET327906:OEZ327907 OOP327906:OOV327907 OYL327906:OYR327907 PIH327906:PIN327907 PSD327906:PSJ327907 QBZ327906:QCF327907 QLV327906:QMB327907 QVR327906:QVX327907 RFN327906:RFT327907 RPJ327906:RPP327907 RZF327906:RZL327907 SJB327906:SJH327907 SSX327906:STD327907 TCT327906:TCZ327907 TMP327906:TMV327907 TWL327906:TWR327907 UGH327906:UGN327907 UQD327906:UQJ327907 UZZ327906:VAF327907 VJV327906:VKB327907 VTR327906:VTX327907 WDN327906:WDT327907 WNJ327906:WNP327907 WXF327906:WXL327907 AX393442:BD393443 KT393442:KZ393443 UP393442:UV393443 AEL393442:AER393443 AOH393442:AON393443 AYD393442:AYJ393443 BHZ393442:BIF393443 BRV393442:BSB393443 CBR393442:CBX393443 CLN393442:CLT393443 CVJ393442:CVP393443 DFF393442:DFL393443 DPB393442:DPH393443 DYX393442:DZD393443 EIT393442:EIZ393443 ESP393442:ESV393443 FCL393442:FCR393443 FMH393442:FMN393443 FWD393442:FWJ393443 GFZ393442:GGF393443 GPV393442:GQB393443 GZR393442:GZX393443 HJN393442:HJT393443 HTJ393442:HTP393443 IDF393442:IDL393443 INB393442:INH393443 IWX393442:IXD393443 JGT393442:JGZ393443 JQP393442:JQV393443 KAL393442:KAR393443 KKH393442:KKN393443 KUD393442:KUJ393443 LDZ393442:LEF393443 LNV393442:LOB393443 LXR393442:LXX393443 MHN393442:MHT393443 MRJ393442:MRP393443 NBF393442:NBL393443 NLB393442:NLH393443 NUX393442:NVD393443 OET393442:OEZ393443 OOP393442:OOV393443 OYL393442:OYR393443 PIH393442:PIN393443 PSD393442:PSJ393443 QBZ393442:QCF393443 QLV393442:QMB393443 QVR393442:QVX393443 RFN393442:RFT393443 RPJ393442:RPP393443 RZF393442:RZL393443 SJB393442:SJH393443 SSX393442:STD393443 TCT393442:TCZ393443 TMP393442:TMV393443 TWL393442:TWR393443 UGH393442:UGN393443 UQD393442:UQJ393443 UZZ393442:VAF393443 VJV393442:VKB393443 VTR393442:VTX393443 WDN393442:WDT393443 WNJ393442:WNP393443 WXF393442:WXL393443 AX458978:BD458979 KT458978:KZ458979 UP458978:UV458979 AEL458978:AER458979 AOH458978:AON458979 AYD458978:AYJ458979 BHZ458978:BIF458979 BRV458978:BSB458979 CBR458978:CBX458979 CLN458978:CLT458979 CVJ458978:CVP458979 DFF458978:DFL458979 DPB458978:DPH458979 DYX458978:DZD458979 EIT458978:EIZ458979 ESP458978:ESV458979 FCL458978:FCR458979 FMH458978:FMN458979 FWD458978:FWJ458979 GFZ458978:GGF458979 GPV458978:GQB458979 GZR458978:GZX458979 HJN458978:HJT458979 HTJ458978:HTP458979 IDF458978:IDL458979 INB458978:INH458979 IWX458978:IXD458979 JGT458978:JGZ458979 JQP458978:JQV458979 KAL458978:KAR458979 KKH458978:KKN458979 KUD458978:KUJ458979 LDZ458978:LEF458979 LNV458978:LOB458979 LXR458978:LXX458979 MHN458978:MHT458979 MRJ458978:MRP458979 NBF458978:NBL458979 NLB458978:NLH458979 NUX458978:NVD458979 OET458978:OEZ458979 OOP458978:OOV458979 OYL458978:OYR458979 PIH458978:PIN458979 PSD458978:PSJ458979 QBZ458978:QCF458979 QLV458978:QMB458979 QVR458978:QVX458979 RFN458978:RFT458979 RPJ458978:RPP458979 RZF458978:RZL458979 SJB458978:SJH458979 SSX458978:STD458979 TCT458978:TCZ458979 TMP458978:TMV458979 TWL458978:TWR458979 UGH458978:UGN458979 UQD458978:UQJ458979 UZZ458978:VAF458979 VJV458978:VKB458979 VTR458978:VTX458979 WDN458978:WDT458979 WNJ458978:WNP458979 WXF458978:WXL458979 AX524514:BD524515 KT524514:KZ524515 UP524514:UV524515 AEL524514:AER524515 AOH524514:AON524515 AYD524514:AYJ524515 BHZ524514:BIF524515 BRV524514:BSB524515 CBR524514:CBX524515 CLN524514:CLT524515 CVJ524514:CVP524515 DFF524514:DFL524515 DPB524514:DPH524515 DYX524514:DZD524515 EIT524514:EIZ524515 ESP524514:ESV524515 FCL524514:FCR524515 FMH524514:FMN524515 FWD524514:FWJ524515 GFZ524514:GGF524515 GPV524514:GQB524515 GZR524514:GZX524515 HJN524514:HJT524515 HTJ524514:HTP524515 IDF524514:IDL524515 INB524514:INH524515 IWX524514:IXD524515 JGT524514:JGZ524515 JQP524514:JQV524515 KAL524514:KAR524515 KKH524514:KKN524515 KUD524514:KUJ524515 LDZ524514:LEF524515 LNV524514:LOB524515 LXR524514:LXX524515 MHN524514:MHT524515 MRJ524514:MRP524515 NBF524514:NBL524515 NLB524514:NLH524515 NUX524514:NVD524515 OET524514:OEZ524515 OOP524514:OOV524515 OYL524514:OYR524515 PIH524514:PIN524515 PSD524514:PSJ524515 QBZ524514:QCF524515 QLV524514:QMB524515 QVR524514:QVX524515 RFN524514:RFT524515 RPJ524514:RPP524515 RZF524514:RZL524515 SJB524514:SJH524515 SSX524514:STD524515 TCT524514:TCZ524515 TMP524514:TMV524515 TWL524514:TWR524515 UGH524514:UGN524515 UQD524514:UQJ524515 UZZ524514:VAF524515 VJV524514:VKB524515 VTR524514:VTX524515 WDN524514:WDT524515 WNJ524514:WNP524515 WXF524514:WXL524515 AX590050:BD590051 KT590050:KZ590051 UP590050:UV590051 AEL590050:AER590051 AOH590050:AON590051 AYD590050:AYJ590051 BHZ590050:BIF590051 BRV590050:BSB590051 CBR590050:CBX590051 CLN590050:CLT590051 CVJ590050:CVP590051 DFF590050:DFL590051 DPB590050:DPH590051 DYX590050:DZD590051 EIT590050:EIZ590051 ESP590050:ESV590051 FCL590050:FCR590051 FMH590050:FMN590051 FWD590050:FWJ590051 GFZ590050:GGF590051 GPV590050:GQB590051 GZR590050:GZX590051 HJN590050:HJT590051 HTJ590050:HTP590051 IDF590050:IDL590051 INB590050:INH590051 IWX590050:IXD590051 JGT590050:JGZ590051 JQP590050:JQV590051 KAL590050:KAR590051 KKH590050:KKN590051 KUD590050:KUJ590051 LDZ590050:LEF590051 LNV590050:LOB590051 LXR590050:LXX590051 MHN590050:MHT590051 MRJ590050:MRP590051 NBF590050:NBL590051 NLB590050:NLH590051 NUX590050:NVD590051 OET590050:OEZ590051 OOP590050:OOV590051 OYL590050:OYR590051 PIH590050:PIN590051 PSD590050:PSJ590051 QBZ590050:QCF590051 QLV590050:QMB590051 QVR590050:QVX590051 RFN590050:RFT590051 RPJ590050:RPP590051 RZF590050:RZL590051 SJB590050:SJH590051 SSX590050:STD590051 TCT590050:TCZ590051 TMP590050:TMV590051 TWL590050:TWR590051 UGH590050:UGN590051 UQD590050:UQJ590051 UZZ590050:VAF590051 VJV590050:VKB590051 VTR590050:VTX590051 WDN590050:WDT590051 WNJ590050:WNP590051 WXF590050:WXL590051 AX655586:BD655587 KT655586:KZ655587 UP655586:UV655587 AEL655586:AER655587 AOH655586:AON655587 AYD655586:AYJ655587 BHZ655586:BIF655587 BRV655586:BSB655587 CBR655586:CBX655587 CLN655586:CLT655587 CVJ655586:CVP655587 DFF655586:DFL655587 DPB655586:DPH655587 DYX655586:DZD655587 EIT655586:EIZ655587 ESP655586:ESV655587 FCL655586:FCR655587 FMH655586:FMN655587 FWD655586:FWJ655587 GFZ655586:GGF655587 GPV655586:GQB655587 GZR655586:GZX655587 HJN655586:HJT655587 HTJ655586:HTP655587 IDF655586:IDL655587 INB655586:INH655587 IWX655586:IXD655587 JGT655586:JGZ655587 JQP655586:JQV655587 KAL655586:KAR655587 KKH655586:KKN655587 KUD655586:KUJ655587 LDZ655586:LEF655587 LNV655586:LOB655587 LXR655586:LXX655587 MHN655586:MHT655587 MRJ655586:MRP655587 NBF655586:NBL655587 NLB655586:NLH655587 NUX655586:NVD655587 OET655586:OEZ655587 OOP655586:OOV655587 OYL655586:OYR655587 PIH655586:PIN655587 PSD655586:PSJ655587 QBZ655586:QCF655587 QLV655586:QMB655587 QVR655586:QVX655587 RFN655586:RFT655587 RPJ655586:RPP655587 RZF655586:RZL655587 SJB655586:SJH655587 SSX655586:STD655587 TCT655586:TCZ655587 TMP655586:TMV655587 TWL655586:TWR655587 UGH655586:UGN655587 UQD655586:UQJ655587 UZZ655586:VAF655587 VJV655586:VKB655587 VTR655586:VTX655587 WDN655586:WDT655587 WNJ655586:WNP655587 WXF655586:WXL655587 AX721122:BD721123 KT721122:KZ721123 UP721122:UV721123 AEL721122:AER721123 AOH721122:AON721123 AYD721122:AYJ721123 BHZ721122:BIF721123 BRV721122:BSB721123 CBR721122:CBX721123 CLN721122:CLT721123 CVJ721122:CVP721123 DFF721122:DFL721123 DPB721122:DPH721123 DYX721122:DZD721123 EIT721122:EIZ721123 ESP721122:ESV721123 FCL721122:FCR721123 FMH721122:FMN721123 FWD721122:FWJ721123 GFZ721122:GGF721123 GPV721122:GQB721123 GZR721122:GZX721123 HJN721122:HJT721123 HTJ721122:HTP721123 IDF721122:IDL721123 INB721122:INH721123 IWX721122:IXD721123 JGT721122:JGZ721123 JQP721122:JQV721123 KAL721122:KAR721123 KKH721122:KKN721123 KUD721122:KUJ721123 LDZ721122:LEF721123 LNV721122:LOB721123 LXR721122:LXX721123 MHN721122:MHT721123 MRJ721122:MRP721123 NBF721122:NBL721123 NLB721122:NLH721123 NUX721122:NVD721123 OET721122:OEZ721123 OOP721122:OOV721123 OYL721122:OYR721123 PIH721122:PIN721123 PSD721122:PSJ721123 QBZ721122:QCF721123 QLV721122:QMB721123 QVR721122:QVX721123 RFN721122:RFT721123 RPJ721122:RPP721123 RZF721122:RZL721123 SJB721122:SJH721123 SSX721122:STD721123 TCT721122:TCZ721123 TMP721122:TMV721123 TWL721122:TWR721123 UGH721122:UGN721123 UQD721122:UQJ721123 UZZ721122:VAF721123 VJV721122:VKB721123 VTR721122:VTX721123 WDN721122:WDT721123 WNJ721122:WNP721123 WXF721122:WXL721123 AX786658:BD786659 KT786658:KZ786659 UP786658:UV786659 AEL786658:AER786659 AOH786658:AON786659 AYD786658:AYJ786659 BHZ786658:BIF786659 BRV786658:BSB786659 CBR786658:CBX786659 CLN786658:CLT786659 CVJ786658:CVP786659 DFF786658:DFL786659 DPB786658:DPH786659 DYX786658:DZD786659 EIT786658:EIZ786659 ESP786658:ESV786659 FCL786658:FCR786659 FMH786658:FMN786659 FWD786658:FWJ786659 GFZ786658:GGF786659 GPV786658:GQB786659 GZR786658:GZX786659 HJN786658:HJT786659 HTJ786658:HTP786659 IDF786658:IDL786659 INB786658:INH786659 IWX786658:IXD786659 JGT786658:JGZ786659 JQP786658:JQV786659 KAL786658:KAR786659 KKH786658:KKN786659 KUD786658:KUJ786659 LDZ786658:LEF786659 LNV786658:LOB786659 LXR786658:LXX786659 MHN786658:MHT786659 MRJ786658:MRP786659 NBF786658:NBL786659 NLB786658:NLH786659 NUX786658:NVD786659 OET786658:OEZ786659 OOP786658:OOV786659 OYL786658:OYR786659 PIH786658:PIN786659 PSD786658:PSJ786659 QBZ786658:QCF786659 QLV786658:QMB786659 QVR786658:QVX786659 RFN786658:RFT786659 RPJ786658:RPP786659 RZF786658:RZL786659 SJB786658:SJH786659 SSX786658:STD786659 TCT786658:TCZ786659 TMP786658:TMV786659 TWL786658:TWR786659 UGH786658:UGN786659 UQD786658:UQJ786659 UZZ786658:VAF786659 VJV786658:VKB786659 VTR786658:VTX786659 WDN786658:WDT786659 WNJ786658:WNP786659 WXF786658:WXL786659 AX852194:BD852195 KT852194:KZ852195 UP852194:UV852195 AEL852194:AER852195 AOH852194:AON852195 AYD852194:AYJ852195 BHZ852194:BIF852195 BRV852194:BSB852195 CBR852194:CBX852195 CLN852194:CLT852195 CVJ852194:CVP852195 DFF852194:DFL852195 DPB852194:DPH852195 DYX852194:DZD852195 EIT852194:EIZ852195 ESP852194:ESV852195 FCL852194:FCR852195 FMH852194:FMN852195 FWD852194:FWJ852195 GFZ852194:GGF852195 GPV852194:GQB852195 GZR852194:GZX852195 HJN852194:HJT852195 HTJ852194:HTP852195 IDF852194:IDL852195 INB852194:INH852195 IWX852194:IXD852195 JGT852194:JGZ852195 JQP852194:JQV852195 KAL852194:KAR852195 KKH852194:KKN852195 KUD852194:KUJ852195 LDZ852194:LEF852195 LNV852194:LOB852195 LXR852194:LXX852195 MHN852194:MHT852195 MRJ852194:MRP852195 NBF852194:NBL852195 NLB852194:NLH852195 NUX852194:NVD852195 OET852194:OEZ852195 OOP852194:OOV852195 OYL852194:OYR852195 PIH852194:PIN852195 PSD852194:PSJ852195 QBZ852194:QCF852195 QLV852194:QMB852195 QVR852194:QVX852195 RFN852194:RFT852195 RPJ852194:RPP852195 RZF852194:RZL852195 SJB852194:SJH852195 SSX852194:STD852195 TCT852194:TCZ852195 TMP852194:TMV852195 TWL852194:TWR852195 UGH852194:UGN852195 UQD852194:UQJ852195 UZZ852194:VAF852195 VJV852194:VKB852195 VTR852194:VTX852195 WDN852194:WDT852195 WNJ852194:WNP852195 WXF852194:WXL852195 AX917730:BD917731 KT917730:KZ917731 UP917730:UV917731 AEL917730:AER917731 AOH917730:AON917731 AYD917730:AYJ917731 BHZ917730:BIF917731 BRV917730:BSB917731 CBR917730:CBX917731 CLN917730:CLT917731 CVJ917730:CVP917731 DFF917730:DFL917731 DPB917730:DPH917731 DYX917730:DZD917731 EIT917730:EIZ917731 ESP917730:ESV917731 FCL917730:FCR917731 FMH917730:FMN917731 FWD917730:FWJ917731 GFZ917730:GGF917731 GPV917730:GQB917731 GZR917730:GZX917731 HJN917730:HJT917731 HTJ917730:HTP917731 IDF917730:IDL917731 INB917730:INH917731 IWX917730:IXD917731 JGT917730:JGZ917731 JQP917730:JQV917731 KAL917730:KAR917731 KKH917730:KKN917731 KUD917730:KUJ917731 LDZ917730:LEF917731 LNV917730:LOB917731 LXR917730:LXX917731 MHN917730:MHT917731 MRJ917730:MRP917731 NBF917730:NBL917731 NLB917730:NLH917731 NUX917730:NVD917731 OET917730:OEZ917731 OOP917730:OOV917731 OYL917730:OYR917731 PIH917730:PIN917731 PSD917730:PSJ917731 QBZ917730:QCF917731 QLV917730:QMB917731 QVR917730:QVX917731 RFN917730:RFT917731 RPJ917730:RPP917731 RZF917730:RZL917731 SJB917730:SJH917731 SSX917730:STD917731 TCT917730:TCZ917731 TMP917730:TMV917731 TWL917730:TWR917731 UGH917730:UGN917731 UQD917730:UQJ917731 UZZ917730:VAF917731 VJV917730:VKB917731 VTR917730:VTX917731 WDN917730:WDT917731 WNJ917730:WNP917731 WXF917730:WXL917731 AX983266:BD983267 KT983266:KZ983267 UP983266:UV983267 AEL983266:AER983267 AOH983266:AON983267 AYD983266:AYJ983267 BHZ983266:BIF983267 BRV983266:BSB983267 CBR983266:CBX983267 CLN983266:CLT983267 CVJ983266:CVP983267 DFF983266:DFL983267 DPB983266:DPH983267 DYX983266:DZD983267 EIT983266:EIZ983267 ESP983266:ESV983267 FCL983266:FCR983267 FMH983266:FMN983267 FWD983266:FWJ983267 GFZ983266:GGF983267 GPV983266:GQB983267 GZR983266:GZX983267 HJN983266:HJT983267 HTJ983266:HTP983267 IDF983266:IDL983267 INB983266:INH983267 IWX983266:IXD983267 JGT983266:JGZ983267 JQP983266:JQV983267 KAL983266:KAR983267 KKH983266:KKN983267 KUD983266:KUJ983267 LDZ983266:LEF983267 LNV983266:LOB983267 LXR983266:LXX983267 MHN983266:MHT983267 MRJ983266:MRP983267 NBF983266:NBL983267 NLB983266:NLH983267 NUX983266:NVD983267 OET983266:OEZ983267 OOP983266:OOV983267 OYL983266:OYR983267 PIH983266:PIN983267 PSD983266:PSJ983267 QBZ983266:QCF983267 QLV983266:QMB983267 QVR983266:QVX983267 RFN983266:RFT983267 RPJ983266:RPP983267 RZF983266:RZL983267 SJB983266:SJH983267 SSX983266:STD983267 TCT983266:TCZ983267 TMP983266:TMV983267 TWL983266:TWR983267 UGH983266:UGN983267 UQD983266:UQJ983267 UZZ983266:VAF983267 VJV983266:VKB983267 VTR983266:VTX983267 WDN983266:WDT983267 WNJ983266:WNP983267 WXF983266:WXL983267" xr:uid="{00000000-0002-0000-0100-000002000000}">
      <formula1>$BF$217:$BH$217</formula1>
    </dataValidation>
    <dataValidation type="list" allowBlank="1" showInputMessage="1" showErrorMessage="1" prompt="Vyberte jednu z možností uvedených v rozevíracím seznamu:" sqref="AM154:BC154 KI154:KY154 UE154:UU154 AEA154:AEQ154 ANW154:AOM154 AXS154:AYI154 BHO154:BIE154 BRK154:BSA154 CBG154:CBW154 CLC154:CLS154 CUY154:CVO154 DEU154:DFK154 DOQ154:DPG154 DYM154:DZC154 EII154:EIY154 ESE154:ESU154 FCA154:FCQ154 FLW154:FMM154 FVS154:FWI154 GFO154:GGE154 GPK154:GQA154 GZG154:GZW154 HJC154:HJS154 HSY154:HTO154 ICU154:IDK154 IMQ154:ING154 IWM154:IXC154 JGI154:JGY154 JQE154:JQU154 KAA154:KAQ154 KJW154:KKM154 KTS154:KUI154 LDO154:LEE154 LNK154:LOA154 LXG154:LXW154 MHC154:MHS154 MQY154:MRO154 NAU154:NBK154 NKQ154:NLG154 NUM154:NVC154 OEI154:OEY154 OOE154:OOU154 OYA154:OYQ154 PHW154:PIM154 PRS154:PSI154 QBO154:QCE154 QLK154:QMA154 QVG154:QVW154 RFC154:RFS154 ROY154:RPO154 RYU154:RZK154 SIQ154:SJG154 SSM154:STC154 TCI154:TCY154 TME154:TMU154 TWA154:TWQ154 UFW154:UGM154 UPS154:UQI154 UZO154:VAE154 VJK154:VKA154 VTG154:VTW154 WDC154:WDS154 WMY154:WNO154 WWU154:WXK154 AM65690:BC65690 KI65690:KY65690 UE65690:UU65690 AEA65690:AEQ65690 ANW65690:AOM65690 AXS65690:AYI65690 BHO65690:BIE65690 BRK65690:BSA65690 CBG65690:CBW65690 CLC65690:CLS65690 CUY65690:CVO65690 DEU65690:DFK65690 DOQ65690:DPG65690 DYM65690:DZC65690 EII65690:EIY65690 ESE65690:ESU65690 FCA65690:FCQ65690 FLW65690:FMM65690 FVS65690:FWI65690 GFO65690:GGE65690 GPK65690:GQA65690 GZG65690:GZW65690 HJC65690:HJS65690 HSY65690:HTO65690 ICU65690:IDK65690 IMQ65690:ING65690 IWM65690:IXC65690 JGI65690:JGY65690 JQE65690:JQU65690 KAA65690:KAQ65690 KJW65690:KKM65690 KTS65690:KUI65690 LDO65690:LEE65690 LNK65690:LOA65690 LXG65690:LXW65690 MHC65690:MHS65690 MQY65690:MRO65690 NAU65690:NBK65690 NKQ65690:NLG65690 NUM65690:NVC65690 OEI65690:OEY65690 OOE65690:OOU65690 OYA65690:OYQ65690 PHW65690:PIM65690 PRS65690:PSI65690 QBO65690:QCE65690 QLK65690:QMA65690 QVG65690:QVW65690 RFC65690:RFS65690 ROY65690:RPO65690 RYU65690:RZK65690 SIQ65690:SJG65690 SSM65690:STC65690 TCI65690:TCY65690 TME65690:TMU65690 TWA65690:TWQ65690 UFW65690:UGM65690 UPS65690:UQI65690 UZO65690:VAE65690 VJK65690:VKA65690 VTG65690:VTW65690 WDC65690:WDS65690 WMY65690:WNO65690 WWU65690:WXK65690 AM131226:BC131226 KI131226:KY131226 UE131226:UU131226 AEA131226:AEQ131226 ANW131226:AOM131226 AXS131226:AYI131226 BHO131226:BIE131226 BRK131226:BSA131226 CBG131226:CBW131226 CLC131226:CLS131226 CUY131226:CVO131226 DEU131226:DFK131226 DOQ131226:DPG131226 DYM131226:DZC131226 EII131226:EIY131226 ESE131226:ESU131226 FCA131226:FCQ131226 FLW131226:FMM131226 FVS131226:FWI131226 GFO131226:GGE131226 GPK131226:GQA131226 GZG131226:GZW131226 HJC131226:HJS131226 HSY131226:HTO131226 ICU131226:IDK131226 IMQ131226:ING131226 IWM131226:IXC131226 JGI131226:JGY131226 JQE131226:JQU131226 KAA131226:KAQ131226 KJW131226:KKM131226 KTS131226:KUI131226 LDO131226:LEE131226 LNK131226:LOA131226 LXG131226:LXW131226 MHC131226:MHS131226 MQY131226:MRO131226 NAU131226:NBK131226 NKQ131226:NLG131226 NUM131226:NVC131226 OEI131226:OEY131226 OOE131226:OOU131226 OYA131226:OYQ131226 PHW131226:PIM131226 PRS131226:PSI131226 QBO131226:QCE131226 QLK131226:QMA131226 QVG131226:QVW131226 RFC131226:RFS131226 ROY131226:RPO131226 RYU131226:RZK131226 SIQ131226:SJG131226 SSM131226:STC131226 TCI131226:TCY131226 TME131226:TMU131226 TWA131226:TWQ131226 UFW131226:UGM131226 UPS131226:UQI131226 UZO131226:VAE131226 VJK131226:VKA131226 VTG131226:VTW131226 WDC131226:WDS131226 WMY131226:WNO131226 WWU131226:WXK131226 AM196762:BC196762 KI196762:KY196762 UE196762:UU196762 AEA196762:AEQ196762 ANW196762:AOM196762 AXS196762:AYI196762 BHO196762:BIE196762 BRK196762:BSA196762 CBG196762:CBW196762 CLC196762:CLS196762 CUY196762:CVO196762 DEU196762:DFK196762 DOQ196762:DPG196762 DYM196762:DZC196762 EII196762:EIY196762 ESE196762:ESU196762 FCA196762:FCQ196762 FLW196762:FMM196762 FVS196762:FWI196762 GFO196762:GGE196762 GPK196762:GQA196762 GZG196762:GZW196762 HJC196762:HJS196762 HSY196762:HTO196762 ICU196762:IDK196762 IMQ196762:ING196762 IWM196762:IXC196762 JGI196762:JGY196762 JQE196762:JQU196762 KAA196762:KAQ196762 KJW196762:KKM196762 KTS196762:KUI196762 LDO196762:LEE196762 LNK196762:LOA196762 LXG196762:LXW196762 MHC196762:MHS196762 MQY196762:MRO196762 NAU196762:NBK196762 NKQ196762:NLG196762 NUM196762:NVC196762 OEI196762:OEY196762 OOE196762:OOU196762 OYA196762:OYQ196762 PHW196762:PIM196762 PRS196762:PSI196762 QBO196762:QCE196762 QLK196762:QMA196762 QVG196762:QVW196762 RFC196762:RFS196762 ROY196762:RPO196762 RYU196762:RZK196762 SIQ196762:SJG196762 SSM196762:STC196762 TCI196762:TCY196762 TME196762:TMU196762 TWA196762:TWQ196762 UFW196762:UGM196762 UPS196762:UQI196762 UZO196762:VAE196762 VJK196762:VKA196762 VTG196762:VTW196762 WDC196762:WDS196762 WMY196762:WNO196762 WWU196762:WXK196762 AM262298:BC262298 KI262298:KY262298 UE262298:UU262298 AEA262298:AEQ262298 ANW262298:AOM262298 AXS262298:AYI262298 BHO262298:BIE262298 BRK262298:BSA262298 CBG262298:CBW262298 CLC262298:CLS262298 CUY262298:CVO262298 DEU262298:DFK262298 DOQ262298:DPG262298 DYM262298:DZC262298 EII262298:EIY262298 ESE262298:ESU262298 FCA262298:FCQ262298 FLW262298:FMM262298 FVS262298:FWI262298 GFO262298:GGE262298 GPK262298:GQA262298 GZG262298:GZW262298 HJC262298:HJS262298 HSY262298:HTO262298 ICU262298:IDK262298 IMQ262298:ING262298 IWM262298:IXC262298 JGI262298:JGY262298 JQE262298:JQU262298 KAA262298:KAQ262298 KJW262298:KKM262298 KTS262298:KUI262298 LDO262298:LEE262298 LNK262298:LOA262298 LXG262298:LXW262298 MHC262298:MHS262298 MQY262298:MRO262298 NAU262298:NBK262298 NKQ262298:NLG262298 NUM262298:NVC262298 OEI262298:OEY262298 OOE262298:OOU262298 OYA262298:OYQ262298 PHW262298:PIM262298 PRS262298:PSI262298 QBO262298:QCE262298 QLK262298:QMA262298 QVG262298:QVW262298 RFC262298:RFS262298 ROY262298:RPO262298 RYU262298:RZK262298 SIQ262298:SJG262298 SSM262298:STC262298 TCI262298:TCY262298 TME262298:TMU262298 TWA262298:TWQ262298 UFW262298:UGM262298 UPS262298:UQI262298 UZO262298:VAE262298 VJK262298:VKA262298 VTG262298:VTW262298 WDC262298:WDS262298 WMY262298:WNO262298 WWU262298:WXK262298 AM327834:BC327834 KI327834:KY327834 UE327834:UU327834 AEA327834:AEQ327834 ANW327834:AOM327834 AXS327834:AYI327834 BHO327834:BIE327834 BRK327834:BSA327834 CBG327834:CBW327834 CLC327834:CLS327834 CUY327834:CVO327834 DEU327834:DFK327834 DOQ327834:DPG327834 DYM327834:DZC327834 EII327834:EIY327834 ESE327834:ESU327834 FCA327834:FCQ327834 FLW327834:FMM327834 FVS327834:FWI327834 GFO327834:GGE327834 GPK327834:GQA327834 GZG327834:GZW327834 HJC327834:HJS327834 HSY327834:HTO327834 ICU327834:IDK327834 IMQ327834:ING327834 IWM327834:IXC327834 JGI327834:JGY327834 JQE327834:JQU327834 KAA327834:KAQ327834 KJW327834:KKM327834 KTS327834:KUI327834 LDO327834:LEE327834 LNK327834:LOA327834 LXG327834:LXW327834 MHC327834:MHS327834 MQY327834:MRO327834 NAU327834:NBK327834 NKQ327834:NLG327834 NUM327834:NVC327834 OEI327834:OEY327834 OOE327834:OOU327834 OYA327834:OYQ327834 PHW327834:PIM327834 PRS327834:PSI327834 QBO327834:QCE327834 QLK327834:QMA327834 QVG327834:QVW327834 RFC327834:RFS327834 ROY327834:RPO327834 RYU327834:RZK327834 SIQ327834:SJG327834 SSM327834:STC327834 TCI327834:TCY327834 TME327834:TMU327834 TWA327834:TWQ327834 UFW327834:UGM327834 UPS327834:UQI327834 UZO327834:VAE327834 VJK327834:VKA327834 VTG327834:VTW327834 WDC327834:WDS327834 WMY327834:WNO327834 WWU327834:WXK327834 AM393370:BC393370 KI393370:KY393370 UE393370:UU393370 AEA393370:AEQ393370 ANW393370:AOM393370 AXS393370:AYI393370 BHO393370:BIE393370 BRK393370:BSA393370 CBG393370:CBW393370 CLC393370:CLS393370 CUY393370:CVO393370 DEU393370:DFK393370 DOQ393370:DPG393370 DYM393370:DZC393370 EII393370:EIY393370 ESE393370:ESU393370 FCA393370:FCQ393370 FLW393370:FMM393370 FVS393370:FWI393370 GFO393370:GGE393370 GPK393370:GQA393370 GZG393370:GZW393370 HJC393370:HJS393370 HSY393370:HTO393370 ICU393370:IDK393370 IMQ393370:ING393370 IWM393370:IXC393370 JGI393370:JGY393370 JQE393370:JQU393370 KAA393370:KAQ393370 KJW393370:KKM393370 KTS393370:KUI393370 LDO393370:LEE393370 LNK393370:LOA393370 LXG393370:LXW393370 MHC393370:MHS393370 MQY393370:MRO393370 NAU393370:NBK393370 NKQ393370:NLG393370 NUM393370:NVC393370 OEI393370:OEY393370 OOE393370:OOU393370 OYA393370:OYQ393370 PHW393370:PIM393370 PRS393370:PSI393370 QBO393370:QCE393370 QLK393370:QMA393370 QVG393370:QVW393370 RFC393370:RFS393370 ROY393370:RPO393370 RYU393370:RZK393370 SIQ393370:SJG393370 SSM393370:STC393370 TCI393370:TCY393370 TME393370:TMU393370 TWA393370:TWQ393370 UFW393370:UGM393370 UPS393370:UQI393370 UZO393370:VAE393370 VJK393370:VKA393370 VTG393370:VTW393370 WDC393370:WDS393370 WMY393370:WNO393370 WWU393370:WXK393370 AM458906:BC458906 KI458906:KY458906 UE458906:UU458906 AEA458906:AEQ458906 ANW458906:AOM458906 AXS458906:AYI458906 BHO458906:BIE458906 BRK458906:BSA458906 CBG458906:CBW458906 CLC458906:CLS458906 CUY458906:CVO458906 DEU458906:DFK458906 DOQ458906:DPG458906 DYM458906:DZC458906 EII458906:EIY458906 ESE458906:ESU458906 FCA458906:FCQ458906 FLW458906:FMM458906 FVS458906:FWI458906 GFO458906:GGE458906 GPK458906:GQA458906 GZG458906:GZW458906 HJC458906:HJS458906 HSY458906:HTO458906 ICU458906:IDK458906 IMQ458906:ING458906 IWM458906:IXC458906 JGI458906:JGY458906 JQE458906:JQU458906 KAA458906:KAQ458906 KJW458906:KKM458906 KTS458906:KUI458906 LDO458906:LEE458906 LNK458906:LOA458906 LXG458906:LXW458906 MHC458906:MHS458906 MQY458906:MRO458906 NAU458906:NBK458906 NKQ458906:NLG458906 NUM458906:NVC458906 OEI458906:OEY458906 OOE458906:OOU458906 OYA458906:OYQ458906 PHW458906:PIM458906 PRS458906:PSI458906 QBO458906:QCE458906 QLK458906:QMA458906 QVG458906:QVW458906 RFC458906:RFS458906 ROY458906:RPO458906 RYU458906:RZK458906 SIQ458906:SJG458906 SSM458906:STC458906 TCI458906:TCY458906 TME458906:TMU458906 TWA458906:TWQ458906 UFW458906:UGM458906 UPS458906:UQI458906 UZO458906:VAE458906 VJK458906:VKA458906 VTG458906:VTW458906 WDC458906:WDS458906 WMY458906:WNO458906 WWU458906:WXK458906 AM524442:BC524442 KI524442:KY524442 UE524442:UU524442 AEA524442:AEQ524442 ANW524442:AOM524442 AXS524442:AYI524442 BHO524442:BIE524442 BRK524442:BSA524442 CBG524442:CBW524442 CLC524442:CLS524442 CUY524442:CVO524442 DEU524442:DFK524442 DOQ524442:DPG524442 DYM524442:DZC524442 EII524442:EIY524442 ESE524442:ESU524442 FCA524442:FCQ524442 FLW524442:FMM524442 FVS524442:FWI524442 GFO524442:GGE524442 GPK524442:GQA524442 GZG524442:GZW524442 HJC524442:HJS524442 HSY524442:HTO524442 ICU524442:IDK524442 IMQ524442:ING524442 IWM524442:IXC524442 JGI524442:JGY524442 JQE524442:JQU524442 KAA524442:KAQ524442 KJW524442:KKM524442 KTS524442:KUI524442 LDO524442:LEE524442 LNK524442:LOA524442 LXG524442:LXW524442 MHC524442:MHS524442 MQY524442:MRO524442 NAU524442:NBK524442 NKQ524442:NLG524442 NUM524442:NVC524442 OEI524442:OEY524442 OOE524442:OOU524442 OYA524442:OYQ524442 PHW524442:PIM524442 PRS524442:PSI524442 QBO524442:QCE524442 QLK524442:QMA524442 QVG524442:QVW524442 RFC524442:RFS524442 ROY524442:RPO524442 RYU524442:RZK524442 SIQ524442:SJG524442 SSM524442:STC524442 TCI524442:TCY524442 TME524442:TMU524442 TWA524442:TWQ524442 UFW524442:UGM524442 UPS524442:UQI524442 UZO524442:VAE524442 VJK524442:VKA524442 VTG524442:VTW524442 WDC524442:WDS524442 WMY524442:WNO524442 WWU524442:WXK524442 AM589978:BC589978 KI589978:KY589978 UE589978:UU589978 AEA589978:AEQ589978 ANW589978:AOM589978 AXS589978:AYI589978 BHO589978:BIE589978 BRK589978:BSA589978 CBG589978:CBW589978 CLC589978:CLS589978 CUY589978:CVO589978 DEU589978:DFK589978 DOQ589978:DPG589978 DYM589978:DZC589978 EII589978:EIY589978 ESE589978:ESU589978 FCA589978:FCQ589978 FLW589978:FMM589978 FVS589978:FWI589978 GFO589978:GGE589978 GPK589978:GQA589978 GZG589978:GZW589978 HJC589978:HJS589978 HSY589978:HTO589978 ICU589978:IDK589978 IMQ589978:ING589978 IWM589978:IXC589978 JGI589978:JGY589978 JQE589978:JQU589978 KAA589978:KAQ589978 KJW589978:KKM589978 KTS589978:KUI589978 LDO589978:LEE589978 LNK589978:LOA589978 LXG589978:LXW589978 MHC589978:MHS589978 MQY589978:MRO589978 NAU589978:NBK589978 NKQ589978:NLG589978 NUM589978:NVC589978 OEI589978:OEY589978 OOE589978:OOU589978 OYA589978:OYQ589978 PHW589978:PIM589978 PRS589978:PSI589978 QBO589978:QCE589978 QLK589978:QMA589978 QVG589978:QVW589978 RFC589978:RFS589978 ROY589978:RPO589978 RYU589978:RZK589978 SIQ589978:SJG589978 SSM589978:STC589978 TCI589978:TCY589978 TME589978:TMU589978 TWA589978:TWQ589978 UFW589978:UGM589978 UPS589978:UQI589978 UZO589978:VAE589978 VJK589978:VKA589978 VTG589978:VTW589978 WDC589978:WDS589978 WMY589978:WNO589978 WWU589978:WXK589978 AM655514:BC655514 KI655514:KY655514 UE655514:UU655514 AEA655514:AEQ655514 ANW655514:AOM655514 AXS655514:AYI655514 BHO655514:BIE655514 BRK655514:BSA655514 CBG655514:CBW655514 CLC655514:CLS655514 CUY655514:CVO655514 DEU655514:DFK655514 DOQ655514:DPG655514 DYM655514:DZC655514 EII655514:EIY655514 ESE655514:ESU655514 FCA655514:FCQ655514 FLW655514:FMM655514 FVS655514:FWI655514 GFO655514:GGE655514 GPK655514:GQA655514 GZG655514:GZW655514 HJC655514:HJS655514 HSY655514:HTO655514 ICU655514:IDK655514 IMQ655514:ING655514 IWM655514:IXC655514 JGI655514:JGY655514 JQE655514:JQU655514 KAA655514:KAQ655514 KJW655514:KKM655514 KTS655514:KUI655514 LDO655514:LEE655514 LNK655514:LOA655514 LXG655514:LXW655514 MHC655514:MHS655514 MQY655514:MRO655514 NAU655514:NBK655514 NKQ655514:NLG655514 NUM655514:NVC655514 OEI655514:OEY655514 OOE655514:OOU655514 OYA655514:OYQ655514 PHW655514:PIM655514 PRS655514:PSI655514 QBO655514:QCE655514 QLK655514:QMA655514 QVG655514:QVW655514 RFC655514:RFS655514 ROY655514:RPO655514 RYU655514:RZK655514 SIQ655514:SJG655514 SSM655514:STC655514 TCI655514:TCY655514 TME655514:TMU655514 TWA655514:TWQ655514 UFW655514:UGM655514 UPS655514:UQI655514 UZO655514:VAE655514 VJK655514:VKA655514 VTG655514:VTW655514 WDC655514:WDS655514 WMY655514:WNO655514 WWU655514:WXK655514 AM721050:BC721050 KI721050:KY721050 UE721050:UU721050 AEA721050:AEQ721050 ANW721050:AOM721050 AXS721050:AYI721050 BHO721050:BIE721050 BRK721050:BSA721050 CBG721050:CBW721050 CLC721050:CLS721050 CUY721050:CVO721050 DEU721050:DFK721050 DOQ721050:DPG721050 DYM721050:DZC721050 EII721050:EIY721050 ESE721050:ESU721050 FCA721050:FCQ721050 FLW721050:FMM721050 FVS721050:FWI721050 GFO721050:GGE721050 GPK721050:GQA721050 GZG721050:GZW721050 HJC721050:HJS721050 HSY721050:HTO721050 ICU721050:IDK721050 IMQ721050:ING721050 IWM721050:IXC721050 JGI721050:JGY721050 JQE721050:JQU721050 KAA721050:KAQ721050 KJW721050:KKM721050 KTS721050:KUI721050 LDO721050:LEE721050 LNK721050:LOA721050 LXG721050:LXW721050 MHC721050:MHS721050 MQY721050:MRO721050 NAU721050:NBK721050 NKQ721050:NLG721050 NUM721050:NVC721050 OEI721050:OEY721050 OOE721050:OOU721050 OYA721050:OYQ721050 PHW721050:PIM721050 PRS721050:PSI721050 QBO721050:QCE721050 QLK721050:QMA721050 QVG721050:QVW721050 RFC721050:RFS721050 ROY721050:RPO721050 RYU721050:RZK721050 SIQ721050:SJG721050 SSM721050:STC721050 TCI721050:TCY721050 TME721050:TMU721050 TWA721050:TWQ721050 UFW721050:UGM721050 UPS721050:UQI721050 UZO721050:VAE721050 VJK721050:VKA721050 VTG721050:VTW721050 WDC721050:WDS721050 WMY721050:WNO721050 WWU721050:WXK721050 AM786586:BC786586 KI786586:KY786586 UE786586:UU786586 AEA786586:AEQ786586 ANW786586:AOM786586 AXS786586:AYI786586 BHO786586:BIE786586 BRK786586:BSA786586 CBG786586:CBW786586 CLC786586:CLS786586 CUY786586:CVO786586 DEU786586:DFK786586 DOQ786586:DPG786586 DYM786586:DZC786586 EII786586:EIY786586 ESE786586:ESU786586 FCA786586:FCQ786586 FLW786586:FMM786586 FVS786586:FWI786586 GFO786586:GGE786586 GPK786586:GQA786586 GZG786586:GZW786586 HJC786586:HJS786586 HSY786586:HTO786586 ICU786586:IDK786586 IMQ786586:ING786586 IWM786586:IXC786586 JGI786586:JGY786586 JQE786586:JQU786586 KAA786586:KAQ786586 KJW786586:KKM786586 KTS786586:KUI786586 LDO786586:LEE786586 LNK786586:LOA786586 LXG786586:LXW786586 MHC786586:MHS786586 MQY786586:MRO786586 NAU786586:NBK786586 NKQ786586:NLG786586 NUM786586:NVC786586 OEI786586:OEY786586 OOE786586:OOU786586 OYA786586:OYQ786586 PHW786586:PIM786586 PRS786586:PSI786586 QBO786586:QCE786586 QLK786586:QMA786586 QVG786586:QVW786586 RFC786586:RFS786586 ROY786586:RPO786586 RYU786586:RZK786586 SIQ786586:SJG786586 SSM786586:STC786586 TCI786586:TCY786586 TME786586:TMU786586 TWA786586:TWQ786586 UFW786586:UGM786586 UPS786586:UQI786586 UZO786586:VAE786586 VJK786586:VKA786586 VTG786586:VTW786586 WDC786586:WDS786586 WMY786586:WNO786586 WWU786586:WXK786586 AM852122:BC852122 KI852122:KY852122 UE852122:UU852122 AEA852122:AEQ852122 ANW852122:AOM852122 AXS852122:AYI852122 BHO852122:BIE852122 BRK852122:BSA852122 CBG852122:CBW852122 CLC852122:CLS852122 CUY852122:CVO852122 DEU852122:DFK852122 DOQ852122:DPG852122 DYM852122:DZC852122 EII852122:EIY852122 ESE852122:ESU852122 FCA852122:FCQ852122 FLW852122:FMM852122 FVS852122:FWI852122 GFO852122:GGE852122 GPK852122:GQA852122 GZG852122:GZW852122 HJC852122:HJS852122 HSY852122:HTO852122 ICU852122:IDK852122 IMQ852122:ING852122 IWM852122:IXC852122 JGI852122:JGY852122 JQE852122:JQU852122 KAA852122:KAQ852122 KJW852122:KKM852122 KTS852122:KUI852122 LDO852122:LEE852122 LNK852122:LOA852122 LXG852122:LXW852122 MHC852122:MHS852122 MQY852122:MRO852122 NAU852122:NBK852122 NKQ852122:NLG852122 NUM852122:NVC852122 OEI852122:OEY852122 OOE852122:OOU852122 OYA852122:OYQ852122 PHW852122:PIM852122 PRS852122:PSI852122 QBO852122:QCE852122 QLK852122:QMA852122 QVG852122:QVW852122 RFC852122:RFS852122 ROY852122:RPO852122 RYU852122:RZK852122 SIQ852122:SJG852122 SSM852122:STC852122 TCI852122:TCY852122 TME852122:TMU852122 TWA852122:TWQ852122 UFW852122:UGM852122 UPS852122:UQI852122 UZO852122:VAE852122 VJK852122:VKA852122 VTG852122:VTW852122 WDC852122:WDS852122 WMY852122:WNO852122 WWU852122:WXK852122 AM917658:BC917658 KI917658:KY917658 UE917658:UU917658 AEA917658:AEQ917658 ANW917658:AOM917658 AXS917658:AYI917658 BHO917658:BIE917658 BRK917658:BSA917658 CBG917658:CBW917658 CLC917658:CLS917658 CUY917658:CVO917658 DEU917658:DFK917658 DOQ917658:DPG917658 DYM917658:DZC917658 EII917658:EIY917658 ESE917658:ESU917658 FCA917658:FCQ917658 FLW917658:FMM917658 FVS917658:FWI917658 GFO917658:GGE917658 GPK917658:GQA917658 GZG917658:GZW917658 HJC917658:HJS917658 HSY917658:HTO917658 ICU917658:IDK917658 IMQ917658:ING917658 IWM917658:IXC917658 JGI917658:JGY917658 JQE917658:JQU917658 KAA917658:KAQ917658 KJW917658:KKM917658 KTS917658:KUI917658 LDO917658:LEE917658 LNK917658:LOA917658 LXG917658:LXW917658 MHC917658:MHS917658 MQY917658:MRO917658 NAU917658:NBK917658 NKQ917658:NLG917658 NUM917658:NVC917658 OEI917658:OEY917658 OOE917658:OOU917658 OYA917658:OYQ917658 PHW917658:PIM917658 PRS917658:PSI917658 QBO917658:QCE917658 QLK917658:QMA917658 QVG917658:QVW917658 RFC917658:RFS917658 ROY917658:RPO917658 RYU917658:RZK917658 SIQ917658:SJG917658 SSM917658:STC917658 TCI917658:TCY917658 TME917658:TMU917658 TWA917658:TWQ917658 UFW917658:UGM917658 UPS917658:UQI917658 UZO917658:VAE917658 VJK917658:VKA917658 VTG917658:VTW917658 WDC917658:WDS917658 WMY917658:WNO917658 WWU917658:WXK917658 AM983194:BC983194 KI983194:KY983194 UE983194:UU983194 AEA983194:AEQ983194 ANW983194:AOM983194 AXS983194:AYI983194 BHO983194:BIE983194 BRK983194:BSA983194 CBG983194:CBW983194 CLC983194:CLS983194 CUY983194:CVO983194 DEU983194:DFK983194 DOQ983194:DPG983194 DYM983194:DZC983194 EII983194:EIY983194 ESE983194:ESU983194 FCA983194:FCQ983194 FLW983194:FMM983194 FVS983194:FWI983194 GFO983194:GGE983194 GPK983194:GQA983194 GZG983194:GZW983194 HJC983194:HJS983194 HSY983194:HTO983194 ICU983194:IDK983194 IMQ983194:ING983194 IWM983194:IXC983194 JGI983194:JGY983194 JQE983194:JQU983194 KAA983194:KAQ983194 KJW983194:KKM983194 KTS983194:KUI983194 LDO983194:LEE983194 LNK983194:LOA983194 LXG983194:LXW983194 MHC983194:MHS983194 MQY983194:MRO983194 NAU983194:NBK983194 NKQ983194:NLG983194 NUM983194:NVC983194 OEI983194:OEY983194 OOE983194:OOU983194 OYA983194:OYQ983194 PHW983194:PIM983194 PRS983194:PSI983194 QBO983194:QCE983194 QLK983194:QMA983194 QVG983194:QVW983194 RFC983194:RFS983194 ROY983194:RPO983194 RYU983194:RZK983194 SIQ983194:SJG983194 SSM983194:STC983194 TCI983194:TCY983194 TME983194:TMU983194 TWA983194:TWQ983194 UFW983194:UGM983194 UPS983194:UQI983194 UZO983194:VAE983194 VJK983194:VKA983194 VTG983194:VTW983194 WDC983194:WDS983194 WMY983194:WNO983194 WWU983194:WXK983194" xr:uid="{00000000-0002-0000-0100-000003000000}">
      <formula1>$BF$154:$BH$154</formula1>
    </dataValidation>
    <dataValidation type="list" allowBlank="1" showInputMessage="1" showErrorMessage="1" sqref="C132:BB132 IY132:KX132 SU132:UT132 ACQ132:AEP132 AMM132:AOL132 AWI132:AYH132 BGE132:BID132 BQA132:BRZ132 BZW132:CBV132 CJS132:CLR132 CTO132:CVN132 DDK132:DFJ132 DNG132:DPF132 DXC132:DZB132 EGY132:EIX132 EQU132:EST132 FAQ132:FCP132 FKM132:FML132 FUI132:FWH132 GEE132:GGD132 GOA132:GPZ132 GXW132:GZV132 HHS132:HJR132 HRO132:HTN132 IBK132:IDJ132 ILG132:INF132 IVC132:IXB132 JEY132:JGX132 JOU132:JQT132 JYQ132:KAP132 KIM132:KKL132 KSI132:KUH132 LCE132:LED132 LMA132:LNZ132 LVW132:LXV132 MFS132:MHR132 MPO132:MRN132 MZK132:NBJ132 NJG132:NLF132 NTC132:NVB132 OCY132:OEX132 OMU132:OOT132 OWQ132:OYP132 PGM132:PIL132 PQI132:PSH132 QAE132:QCD132 QKA132:QLZ132 QTW132:QVV132 RDS132:RFR132 RNO132:RPN132 RXK132:RZJ132 SHG132:SJF132 SRC132:STB132 TAY132:TCX132 TKU132:TMT132 TUQ132:TWP132 UEM132:UGL132 UOI132:UQH132 UYE132:VAD132 VIA132:VJZ132 VRW132:VTV132 WBS132:WDR132 WLO132:WNN132 WVK132:WXJ132 C65668:BB65668 IY65668:KX65668 SU65668:UT65668 ACQ65668:AEP65668 AMM65668:AOL65668 AWI65668:AYH65668 BGE65668:BID65668 BQA65668:BRZ65668 BZW65668:CBV65668 CJS65668:CLR65668 CTO65668:CVN65668 DDK65668:DFJ65668 DNG65668:DPF65668 DXC65668:DZB65668 EGY65668:EIX65668 EQU65668:EST65668 FAQ65668:FCP65668 FKM65668:FML65668 FUI65668:FWH65668 GEE65668:GGD65668 GOA65668:GPZ65668 GXW65668:GZV65668 HHS65668:HJR65668 HRO65668:HTN65668 IBK65668:IDJ65668 ILG65668:INF65668 IVC65668:IXB65668 JEY65668:JGX65668 JOU65668:JQT65668 JYQ65668:KAP65668 KIM65668:KKL65668 KSI65668:KUH65668 LCE65668:LED65668 LMA65668:LNZ65668 LVW65668:LXV65668 MFS65668:MHR65668 MPO65668:MRN65668 MZK65668:NBJ65668 NJG65668:NLF65668 NTC65668:NVB65668 OCY65668:OEX65668 OMU65668:OOT65668 OWQ65668:OYP65668 PGM65668:PIL65668 PQI65668:PSH65668 QAE65668:QCD65668 QKA65668:QLZ65668 QTW65668:QVV65668 RDS65668:RFR65668 RNO65668:RPN65668 RXK65668:RZJ65668 SHG65668:SJF65668 SRC65668:STB65668 TAY65668:TCX65668 TKU65668:TMT65668 TUQ65668:TWP65668 UEM65668:UGL65668 UOI65668:UQH65668 UYE65668:VAD65668 VIA65668:VJZ65668 VRW65668:VTV65668 WBS65668:WDR65668 WLO65668:WNN65668 WVK65668:WXJ65668 C131204:BB131204 IY131204:KX131204 SU131204:UT131204 ACQ131204:AEP131204 AMM131204:AOL131204 AWI131204:AYH131204 BGE131204:BID131204 BQA131204:BRZ131204 BZW131204:CBV131204 CJS131204:CLR131204 CTO131204:CVN131204 DDK131204:DFJ131204 DNG131204:DPF131204 DXC131204:DZB131204 EGY131204:EIX131204 EQU131204:EST131204 FAQ131204:FCP131204 FKM131204:FML131204 FUI131204:FWH131204 GEE131204:GGD131204 GOA131204:GPZ131204 GXW131204:GZV131204 HHS131204:HJR131204 HRO131204:HTN131204 IBK131204:IDJ131204 ILG131204:INF131204 IVC131204:IXB131204 JEY131204:JGX131204 JOU131204:JQT131204 JYQ131204:KAP131204 KIM131204:KKL131204 KSI131204:KUH131204 LCE131204:LED131204 LMA131204:LNZ131204 LVW131204:LXV131204 MFS131204:MHR131204 MPO131204:MRN131204 MZK131204:NBJ131204 NJG131204:NLF131204 NTC131204:NVB131204 OCY131204:OEX131204 OMU131204:OOT131204 OWQ131204:OYP131204 PGM131204:PIL131204 PQI131204:PSH131204 QAE131204:QCD131204 QKA131204:QLZ131204 QTW131204:QVV131204 RDS131204:RFR131204 RNO131204:RPN131204 RXK131204:RZJ131204 SHG131204:SJF131204 SRC131204:STB131204 TAY131204:TCX131204 TKU131204:TMT131204 TUQ131204:TWP131204 UEM131204:UGL131204 UOI131204:UQH131204 UYE131204:VAD131204 VIA131204:VJZ131204 VRW131204:VTV131204 WBS131204:WDR131204 WLO131204:WNN131204 WVK131204:WXJ131204 C196740:BB196740 IY196740:KX196740 SU196740:UT196740 ACQ196740:AEP196740 AMM196740:AOL196740 AWI196740:AYH196740 BGE196740:BID196740 BQA196740:BRZ196740 BZW196740:CBV196740 CJS196740:CLR196740 CTO196740:CVN196740 DDK196740:DFJ196740 DNG196740:DPF196740 DXC196740:DZB196740 EGY196740:EIX196740 EQU196740:EST196740 FAQ196740:FCP196740 FKM196740:FML196740 FUI196740:FWH196740 GEE196740:GGD196740 GOA196740:GPZ196740 GXW196740:GZV196740 HHS196740:HJR196740 HRO196740:HTN196740 IBK196740:IDJ196740 ILG196740:INF196740 IVC196740:IXB196740 JEY196740:JGX196740 JOU196740:JQT196740 JYQ196740:KAP196740 KIM196740:KKL196740 KSI196740:KUH196740 LCE196740:LED196740 LMA196740:LNZ196740 LVW196740:LXV196740 MFS196740:MHR196740 MPO196740:MRN196740 MZK196740:NBJ196740 NJG196740:NLF196740 NTC196740:NVB196740 OCY196740:OEX196740 OMU196740:OOT196740 OWQ196740:OYP196740 PGM196740:PIL196740 PQI196740:PSH196740 QAE196740:QCD196740 QKA196740:QLZ196740 QTW196740:QVV196740 RDS196740:RFR196740 RNO196740:RPN196740 RXK196740:RZJ196740 SHG196740:SJF196740 SRC196740:STB196740 TAY196740:TCX196740 TKU196740:TMT196740 TUQ196740:TWP196740 UEM196740:UGL196740 UOI196740:UQH196740 UYE196740:VAD196740 VIA196740:VJZ196740 VRW196740:VTV196740 WBS196740:WDR196740 WLO196740:WNN196740 WVK196740:WXJ196740 C262276:BB262276 IY262276:KX262276 SU262276:UT262276 ACQ262276:AEP262276 AMM262276:AOL262276 AWI262276:AYH262276 BGE262276:BID262276 BQA262276:BRZ262276 BZW262276:CBV262276 CJS262276:CLR262276 CTO262276:CVN262276 DDK262276:DFJ262276 DNG262276:DPF262276 DXC262276:DZB262276 EGY262276:EIX262276 EQU262276:EST262276 FAQ262276:FCP262276 FKM262276:FML262276 FUI262276:FWH262276 GEE262276:GGD262276 GOA262276:GPZ262276 GXW262276:GZV262276 HHS262276:HJR262276 HRO262276:HTN262276 IBK262276:IDJ262276 ILG262276:INF262276 IVC262276:IXB262276 JEY262276:JGX262276 JOU262276:JQT262276 JYQ262276:KAP262276 KIM262276:KKL262276 KSI262276:KUH262276 LCE262276:LED262276 LMA262276:LNZ262276 LVW262276:LXV262276 MFS262276:MHR262276 MPO262276:MRN262276 MZK262276:NBJ262276 NJG262276:NLF262276 NTC262276:NVB262276 OCY262276:OEX262276 OMU262276:OOT262276 OWQ262276:OYP262276 PGM262276:PIL262276 PQI262276:PSH262276 QAE262276:QCD262276 QKA262276:QLZ262276 QTW262276:QVV262276 RDS262276:RFR262276 RNO262276:RPN262276 RXK262276:RZJ262276 SHG262276:SJF262276 SRC262276:STB262276 TAY262276:TCX262276 TKU262276:TMT262276 TUQ262276:TWP262276 UEM262276:UGL262276 UOI262276:UQH262276 UYE262276:VAD262276 VIA262276:VJZ262276 VRW262276:VTV262276 WBS262276:WDR262276 WLO262276:WNN262276 WVK262276:WXJ262276 C327812:BB327812 IY327812:KX327812 SU327812:UT327812 ACQ327812:AEP327812 AMM327812:AOL327812 AWI327812:AYH327812 BGE327812:BID327812 BQA327812:BRZ327812 BZW327812:CBV327812 CJS327812:CLR327812 CTO327812:CVN327812 DDK327812:DFJ327812 DNG327812:DPF327812 DXC327812:DZB327812 EGY327812:EIX327812 EQU327812:EST327812 FAQ327812:FCP327812 FKM327812:FML327812 FUI327812:FWH327812 GEE327812:GGD327812 GOA327812:GPZ327812 GXW327812:GZV327812 HHS327812:HJR327812 HRO327812:HTN327812 IBK327812:IDJ327812 ILG327812:INF327812 IVC327812:IXB327812 JEY327812:JGX327812 JOU327812:JQT327812 JYQ327812:KAP327812 KIM327812:KKL327812 KSI327812:KUH327812 LCE327812:LED327812 LMA327812:LNZ327812 LVW327812:LXV327812 MFS327812:MHR327812 MPO327812:MRN327812 MZK327812:NBJ327812 NJG327812:NLF327812 NTC327812:NVB327812 OCY327812:OEX327812 OMU327812:OOT327812 OWQ327812:OYP327812 PGM327812:PIL327812 PQI327812:PSH327812 QAE327812:QCD327812 QKA327812:QLZ327812 QTW327812:QVV327812 RDS327812:RFR327812 RNO327812:RPN327812 RXK327812:RZJ327812 SHG327812:SJF327812 SRC327812:STB327812 TAY327812:TCX327812 TKU327812:TMT327812 TUQ327812:TWP327812 UEM327812:UGL327812 UOI327812:UQH327812 UYE327812:VAD327812 VIA327812:VJZ327812 VRW327812:VTV327812 WBS327812:WDR327812 WLO327812:WNN327812 WVK327812:WXJ327812 C393348:BB393348 IY393348:KX393348 SU393348:UT393348 ACQ393348:AEP393348 AMM393348:AOL393348 AWI393348:AYH393348 BGE393348:BID393348 BQA393348:BRZ393348 BZW393348:CBV393348 CJS393348:CLR393348 CTO393348:CVN393348 DDK393348:DFJ393348 DNG393348:DPF393348 DXC393348:DZB393348 EGY393348:EIX393348 EQU393348:EST393348 FAQ393348:FCP393348 FKM393348:FML393348 FUI393348:FWH393348 GEE393348:GGD393348 GOA393348:GPZ393348 GXW393348:GZV393348 HHS393348:HJR393348 HRO393348:HTN393348 IBK393348:IDJ393348 ILG393348:INF393348 IVC393348:IXB393348 JEY393348:JGX393348 JOU393348:JQT393348 JYQ393348:KAP393348 KIM393348:KKL393348 KSI393348:KUH393348 LCE393348:LED393348 LMA393348:LNZ393348 LVW393348:LXV393348 MFS393348:MHR393348 MPO393348:MRN393348 MZK393348:NBJ393348 NJG393348:NLF393348 NTC393348:NVB393348 OCY393348:OEX393348 OMU393348:OOT393348 OWQ393348:OYP393348 PGM393348:PIL393348 PQI393348:PSH393348 QAE393348:QCD393348 QKA393348:QLZ393348 QTW393348:QVV393348 RDS393348:RFR393348 RNO393348:RPN393348 RXK393348:RZJ393348 SHG393348:SJF393348 SRC393348:STB393348 TAY393348:TCX393348 TKU393348:TMT393348 TUQ393348:TWP393348 UEM393348:UGL393348 UOI393348:UQH393348 UYE393348:VAD393348 VIA393348:VJZ393348 VRW393348:VTV393348 WBS393348:WDR393348 WLO393348:WNN393348 WVK393348:WXJ393348 C458884:BB458884 IY458884:KX458884 SU458884:UT458884 ACQ458884:AEP458884 AMM458884:AOL458884 AWI458884:AYH458884 BGE458884:BID458884 BQA458884:BRZ458884 BZW458884:CBV458884 CJS458884:CLR458884 CTO458884:CVN458884 DDK458884:DFJ458884 DNG458884:DPF458884 DXC458884:DZB458884 EGY458884:EIX458884 EQU458884:EST458884 FAQ458884:FCP458884 FKM458884:FML458884 FUI458884:FWH458884 GEE458884:GGD458884 GOA458884:GPZ458884 GXW458884:GZV458884 HHS458884:HJR458884 HRO458884:HTN458884 IBK458884:IDJ458884 ILG458884:INF458884 IVC458884:IXB458884 JEY458884:JGX458884 JOU458884:JQT458884 JYQ458884:KAP458884 KIM458884:KKL458884 KSI458884:KUH458884 LCE458884:LED458884 LMA458884:LNZ458884 LVW458884:LXV458884 MFS458884:MHR458884 MPO458884:MRN458884 MZK458884:NBJ458884 NJG458884:NLF458884 NTC458884:NVB458884 OCY458884:OEX458884 OMU458884:OOT458884 OWQ458884:OYP458884 PGM458884:PIL458884 PQI458884:PSH458884 QAE458884:QCD458884 QKA458884:QLZ458884 QTW458884:QVV458884 RDS458884:RFR458884 RNO458884:RPN458884 RXK458884:RZJ458884 SHG458884:SJF458884 SRC458884:STB458884 TAY458884:TCX458884 TKU458884:TMT458884 TUQ458884:TWP458884 UEM458884:UGL458884 UOI458884:UQH458884 UYE458884:VAD458884 VIA458884:VJZ458884 VRW458884:VTV458884 WBS458884:WDR458884 WLO458884:WNN458884 WVK458884:WXJ458884 C524420:BB524420 IY524420:KX524420 SU524420:UT524420 ACQ524420:AEP524420 AMM524420:AOL524420 AWI524420:AYH524420 BGE524420:BID524420 BQA524420:BRZ524420 BZW524420:CBV524420 CJS524420:CLR524420 CTO524420:CVN524420 DDK524420:DFJ524420 DNG524420:DPF524420 DXC524420:DZB524420 EGY524420:EIX524420 EQU524420:EST524420 FAQ524420:FCP524420 FKM524420:FML524420 FUI524420:FWH524420 GEE524420:GGD524420 GOA524420:GPZ524420 GXW524420:GZV524420 HHS524420:HJR524420 HRO524420:HTN524420 IBK524420:IDJ524420 ILG524420:INF524420 IVC524420:IXB524420 JEY524420:JGX524420 JOU524420:JQT524420 JYQ524420:KAP524420 KIM524420:KKL524420 KSI524420:KUH524420 LCE524420:LED524420 LMA524420:LNZ524420 LVW524420:LXV524420 MFS524420:MHR524420 MPO524420:MRN524420 MZK524420:NBJ524420 NJG524420:NLF524420 NTC524420:NVB524420 OCY524420:OEX524420 OMU524420:OOT524420 OWQ524420:OYP524420 PGM524420:PIL524420 PQI524420:PSH524420 QAE524420:QCD524420 QKA524420:QLZ524420 QTW524420:QVV524420 RDS524420:RFR524420 RNO524420:RPN524420 RXK524420:RZJ524420 SHG524420:SJF524420 SRC524420:STB524420 TAY524420:TCX524420 TKU524420:TMT524420 TUQ524420:TWP524420 UEM524420:UGL524420 UOI524420:UQH524420 UYE524420:VAD524420 VIA524420:VJZ524420 VRW524420:VTV524420 WBS524420:WDR524420 WLO524420:WNN524420 WVK524420:WXJ524420 C589956:BB589956 IY589956:KX589956 SU589956:UT589956 ACQ589956:AEP589956 AMM589956:AOL589956 AWI589956:AYH589956 BGE589956:BID589956 BQA589956:BRZ589956 BZW589956:CBV589956 CJS589956:CLR589956 CTO589956:CVN589956 DDK589956:DFJ589956 DNG589956:DPF589956 DXC589956:DZB589956 EGY589956:EIX589956 EQU589956:EST589956 FAQ589956:FCP589956 FKM589956:FML589956 FUI589956:FWH589956 GEE589956:GGD589956 GOA589956:GPZ589956 GXW589956:GZV589956 HHS589956:HJR589956 HRO589956:HTN589956 IBK589956:IDJ589956 ILG589956:INF589956 IVC589956:IXB589956 JEY589956:JGX589956 JOU589956:JQT589956 JYQ589956:KAP589956 KIM589956:KKL589956 KSI589956:KUH589956 LCE589956:LED589956 LMA589956:LNZ589956 LVW589956:LXV589956 MFS589956:MHR589956 MPO589956:MRN589956 MZK589956:NBJ589956 NJG589956:NLF589956 NTC589956:NVB589956 OCY589956:OEX589956 OMU589956:OOT589956 OWQ589956:OYP589956 PGM589956:PIL589956 PQI589956:PSH589956 QAE589956:QCD589956 QKA589956:QLZ589956 QTW589956:QVV589956 RDS589956:RFR589956 RNO589956:RPN589956 RXK589956:RZJ589956 SHG589956:SJF589956 SRC589956:STB589956 TAY589956:TCX589956 TKU589956:TMT589956 TUQ589956:TWP589956 UEM589956:UGL589956 UOI589956:UQH589956 UYE589956:VAD589956 VIA589956:VJZ589956 VRW589956:VTV589956 WBS589956:WDR589956 WLO589956:WNN589956 WVK589956:WXJ589956 C655492:BB655492 IY655492:KX655492 SU655492:UT655492 ACQ655492:AEP655492 AMM655492:AOL655492 AWI655492:AYH655492 BGE655492:BID655492 BQA655492:BRZ655492 BZW655492:CBV655492 CJS655492:CLR655492 CTO655492:CVN655492 DDK655492:DFJ655492 DNG655492:DPF655492 DXC655492:DZB655492 EGY655492:EIX655492 EQU655492:EST655492 FAQ655492:FCP655492 FKM655492:FML655492 FUI655492:FWH655492 GEE655492:GGD655492 GOA655492:GPZ655492 GXW655492:GZV655492 HHS655492:HJR655492 HRO655492:HTN655492 IBK655492:IDJ655492 ILG655492:INF655492 IVC655492:IXB655492 JEY655492:JGX655492 JOU655492:JQT655492 JYQ655492:KAP655492 KIM655492:KKL655492 KSI655492:KUH655492 LCE655492:LED655492 LMA655492:LNZ655492 LVW655492:LXV655492 MFS655492:MHR655492 MPO655492:MRN655492 MZK655492:NBJ655492 NJG655492:NLF655492 NTC655492:NVB655492 OCY655492:OEX655492 OMU655492:OOT655492 OWQ655492:OYP655492 PGM655492:PIL655492 PQI655492:PSH655492 QAE655492:QCD655492 QKA655492:QLZ655492 QTW655492:QVV655492 RDS655492:RFR655492 RNO655492:RPN655492 RXK655492:RZJ655492 SHG655492:SJF655492 SRC655492:STB655492 TAY655492:TCX655492 TKU655492:TMT655492 TUQ655492:TWP655492 UEM655492:UGL655492 UOI655492:UQH655492 UYE655492:VAD655492 VIA655492:VJZ655492 VRW655492:VTV655492 WBS655492:WDR655492 WLO655492:WNN655492 WVK655492:WXJ655492 C721028:BB721028 IY721028:KX721028 SU721028:UT721028 ACQ721028:AEP721028 AMM721028:AOL721028 AWI721028:AYH721028 BGE721028:BID721028 BQA721028:BRZ721028 BZW721028:CBV721028 CJS721028:CLR721028 CTO721028:CVN721028 DDK721028:DFJ721028 DNG721028:DPF721028 DXC721028:DZB721028 EGY721028:EIX721028 EQU721028:EST721028 FAQ721028:FCP721028 FKM721028:FML721028 FUI721028:FWH721028 GEE721028:GGD721028 GOA721028:GPZ721028 GXW721028:GZV721028 HHS721028:HJR721028 HRO721028:HTN721028 IBK721028:IDJ721028 ILG721028:INF721028 IVC721028:IXB721028 JEY721028:JGX721028 JOU721028:JQT721028 JYQ721028:KAP721028 KIM721028:KKL721028 KSI721028:KUH721028 LCE721028:LED721028 LMA721028:LNZ721028 LVW721028:LXV721028 MFS721028:MHR721028 MPO721028:MRN721028 MZK721028:NBJ721028 NJG721028:NLF721028 NTC721028:NVB721028 OCY721028:OEX721028 OMU721028:OOT721028 OWQ721028:OYP721028 PGM721028:PIL721028 PQI721028:PSH721028 QAE721028:QCD721028 QKA721028:QLZ721028 QTW721028:QVV721028 RDS721028:RFR721028 RNO721028:RPN721028 RXK721028:RZJ721028 SHG721028:SJF721028 SRC721028:STB721028 TAY721028:TCX721028 TKU721028:TMT721028 TUQ721028:TWP721028 UEM721028:UGL721028 UOI721028:UQH721028 UYE721028:VAD721028 VIA721028:VJZ721028 VRW721028:VTV721028 WBS721028:WDR721028 WLO721028:WNN721028 WVK721028:WXJ721028 C786564:BB786564 IY786564:KX786564 SU786564:UT786564 ACQ786564:AEP786564 AMM786564:AOL786564 AWI786564:AYH786564 BGE786564:BID786564 BQA786564:BRZ786564 BZW786564:CBV786564 CJS786564:CLR786564 CTO786564:CVN786564 DDK786564:DFJ786564 DNG786564:DPF786564 DXC786564:DZB786564 EGY786564:EIX786564 EQU786564:EST786564 FAQ786564:FCP786564 FKM786564:FML786564 FUI786564:FWH786564 GEE786564:GGD786564 GOA786564:GPZ786564 GXW786564:GZV786564 HHS786564:HJR786564 HRO786564:HTN786564 IBK786564:IDJ786564 ILG786564:INF786564 IVC786564:IXB786564 JEY786564:JGX786564 JOU786564:JQT786564 JYQ786564:KAP786564 KIM786564:KKL786564 KSI786564:KUH786564 LCE786564:LED786564 LMA786564:LNZ786564 LVW786564:LXV786564 MFS786564:MHR786564 MPO786564:MRN786564 MZK786564:NBJ786564 NJG786564:NLF786564 NTC786564:NVB786564 OCY786564:OEX786564 OMU786564:OOT786564 OWQ786564:OYP786564 PGM786564:PIL786564 PQI786564:PSH786564 QAE786564:QCD786564 QKA786564:QLZ786564 QTW786564:QVV786564 RDS786564:RFR786564 RNO786564:RPN786564 RXK786564:RZJ786564 SHG786564:SJF786564 SRC786564:STB786564 TAY786564:TCX786564 TKU786564:TMT786564 TUQ786564:TWP786564 UEM786564:UGL786564 UOI786564:UQH786564 UYE786564:VAD786564 VIA786564:VJZ786564 VRW786564:VTV786564 WBS786564:WDR786564 WLO786564:WNN786564 WVK786564:WXJ786564 C852100:BB852100 IY852100:KX852100 SU852100:UT852100 ACQ852100:AEP852100 AMM852100:AOL852100 AWI852100:AYH852100 BGE852100:BID852100 BQA852100:BRZ852100 BZW852100:CBV852100 CJS852100:CLR852100 CTO852100:CVN852100 DDK852100:DFJ852100 DNG852100:DPF852100 DXC852100:DZB852100 EGY852100:EIX852100 EQU852100:EST852100 FAQ852100:FCP852100 FKM852100:FML852100 FUI852100:FWH852100 GEE852100:GGD852100 GOA852100:GPZ852100 GXW852100:GZV852100 HHS852100:HJR852100 HRO852100:HTN852100 IBK852100:IDJ852100 ILG852100:INF852100 IVC852100:IXB852100 JEY852100:JGX852100 JOU852100:JQT852100 JYQ852100:KAP852100 KIM852100:KKL852100 KSI852100:KUH852100 LCE852100:LED852100 LMA852100:LNZ852100 LVW852100:LXV852100 MFS852100:MHR852100 MPO852100:MRN852100 MZK852100:NBJ852100 NJG852100:NLF852100 NTC852100:NVB852100 OCY852100:OEX852100 OMU852100:OOT852100 OWQ852100:OYP852100 PGM852100:PIL852100 PQI852100:PSH852100 QAE852100:QCD852100 QKA852100:QLZ852100 QTW852100:QVV852100 RDS852100:RFR852100 RNO852100:RPN852100 RXK852100:RZJ852100 SHG852100:SJF852100 SRC852100:STB852100 TAY852100:TCX852100 TKU852100:TMT852100 TUQ852100:TWP852100 UEM852100:UGL852100 UOI852100:UQH852100 UYE852100:VAD852100 VIA852100:VJZ852100 VRW852100:VTV852100 WBS852100:WDR852100 WLO852100:WNN852100 WVK852100:WXJ852100 C917636:BB917636 IY917636:KX917636 SU917636:UT917636 ACQ917636:AEP917636 AMM917636:AOL917636 AWI917636:AYH917636 BGE917636:BID917636 BQA917636:BRZ917636 BZW917636:CBV917636 CJS917636:CLR917636 CTO917636:CVN917636 DDK917636:DFJ917636 DNG917636:DPF917636 DXC917636:DZB917636 EGY917636:EIX917636 EQU917636:EST917636 FAQ917636:FCP917636 FKM917636:FML917636 FUI917636:FWH917636 GEE917636:GGD917636 GOA917636:GPZ917636 GXW917636:GZV917636 HHS917636:HJR917636 HRO917636:HTN917636 IBK917636:IDJ917636 ILG917636:INF917636 IVC917636:IXB917636 JEY917636:JGX917636 JOU917636:JQT917636 JYQ917636:KAP917636 KIM917636:KKL917636 KSI917636:KUH917636 LCE917636:LED917636 LMA917636:LNZ917636 LVW917636:LXV917636 MFS917636:MHR917636 MPO917636:MRN917636 MZK917636:NBJ917636 NJG917636:NLF917636 NTC917636:NVB917636 OCY917636:OEX917636 OMU917636:OOT917636 OWQ917636:OYP917636 PGM917636:PIL917636 PQI917636:PSH917636 QAE917636:QCD917636 QKA917636:QLZ917636 QTW917636:QVV917636 RDS917636:RFR917636 RNO917636:RPN917636 RXK917636:RZJ917636 SHG917636:SJF917636 SRC917636:STB917636 TAY917636:TCX917636 TKU917636:TMT917636 TUQ917636:TWP917636 UEM917636:UGL917636 UOI917636:UQH917636 UYE917636:VAD917636 VIA917636:VJZ917636 VRW917636:VTV917636 WBS917636:WDR917636 WLO917636:WNN917636 WVK917636:WXJ917636 C983172:BB983172 IY983172:KX983172 SU983172:UT983172 ACQ983172:AEP983172 AMM983172:AOL983172 AWI983172:AYH983172 BGE983172:BID983172 BQA983172:BRZ983172 BZW983172:CBV983172 CJS983172:CLR983172 CTO983172:CVN983172 DDK983172:DFJ983172 DNG983172:DPF983172 DXC983172:DZB983172 EGY983172:EIX983172 EQU983172:EST983172 FAQ983172:FCP983172 FKM983172:FML983172 FUI983172:FWH983172 GEE983172:GGD983172 GOA983172:GPZ983172 GXW983172:GZV983172 HHS983172:HJR983172 HRO983172:HTN983172 IBK983172:IDJ983172 ILG983172:INF983172 IVC983172:IXB983172 JEY983172:JGX983172 JOU983172:JQT983172 JYQ983172:KAP983172 KIM983172:KKL983172 KSI983172:KUH983172 LCE983172:LED983172 LMA983172:LNZ983172 LVW983172:LXV983172 MFS983172:MHR983172 MPO983172:MRN983172 MZK983172:NBJ983172 NJG983172:NLF983172 NTC983172:NVB983172 OCY983172:OEX983172 OMU983172:OOT983172 OWQ983172:OYP983172 PGM983172:PIL983172 PQI983172:PSH983172 QAE983172:QCD983172 QKA983172:QLZ983172 QTW983172:QVV983172 RDS983172:RFR983172 RNO983172:RPN983172 RXK983172:RZJ983172 SHG983172:SJF983172 SRC983172:STB983172 TAY983172:TCX983172 TKU983172:TMT983172 TUQ983172:TWP983172 UEM983172:UGL983172 UOI983172:UQH983172 UYE983172:VAD983172 VIA983172:VJZ983172 VRW983172:VTV983172 WBS983172:WDR983172 WLO983172:WNN983172 WVK983172:WXJ983172" xr:uid="{00000000-0002-0000-0100-000004000000}">
      <formula1>$BF$168:$BF$174</formula1>
    </dataValidation>
    <dataValidation type="whole" allowBlank="1" showInputMessage="1" showErrorMessage="1" sqref="AQ32:BD32 KM32:KZ32 UI32:UV32 AEE32:AER32 AOA32:AON32 AXW32:AYJ32 BHS32:BIF32 BRO32:BSB32 CBK32:CBX32 CLG32:CLT32 CVC32:CVP32 DEY32:DFL32 DOU32:DPH32 DYQ32:DZD32 EIM32:EIZ32 ESI32:ESV32 FCE32:FCR32 FMA32:FMN32 FVW32:FWJ32 GFS32:GGF32 GPO32:GQB32 GZK32:GZX32 HJG32:HJT32 HTC32:HTP32 ICY32:IDL32 IMU32:INH32 IWQ32:IXD32 JGM32:JGZ32 JQI32:JQV32 KAE32:KAR32 KKA32:KKN32 KTW32:KUJ32 LDS32:LEF32 LNO32:LOB32 LXK32:LXX32 MHG32:MHT32 MRC32:MRP32 NAY32:NBL32 NKU32:NLH32 NUQ32:NVD32 OEM32:OEZ32 OOI32:OOV32 OYE32:OYR32 PIA32:PIN32 PRW32:PSJ32 QBS32:QCF32 QLO32:QMB32 QVK32:QVX32 RFG32:RFT32 RPC32:RPP32 RYY32:RZL32 SIU32:SJH32 SSQ32:STD32 TCM32:TCZ32 TMI32:TMV32 TWE32:TWR32 UGA32:UGN32 UPW32:UQJ32 UZS32:VAF32 VJO32:VKB32 VTK32:VTX32 WDG32:WDT32 WNC32:WNP32 WWY32:WXL32 AQ65568:BD65568 KM65568:KZ65568 UI65568:UV65568 AEE65568:AER65568 AOA65568:AON65568 AXW65568:AYJ65568 BHS65568:BIF65568 BRO65568:BSB65568 CBK65568:CBX65568 CLG65568:CLT65568 CVC65568:CVP65568 DEY65568:DFL65568 DOU65568:DPH65568 DYQ65568:DZD65568 EIM65568:EIZ65568 ESI65568:ESV65568 FCE65568:FCR65568 FMA65568:FMN65568 FVW65568:FWJ65568 GFS65568:GGF65568 GPO65568:GQB65568 GZK65568:GZX65568 HJG65568:HJT65568 HTC65568:HTP65568 ICY65568:IDL65568 IMU65568:INH65568 IWQ65568:IXD65568 JGM65568:JGZ65568 JQI65568:JQV65568 KAE65568:KAR65568 KKA65568:KKN65568 KTW65568:KUJ65568 LDS65568:LEF65568 LNO65568:LOB65568 LXK65568:LXX65568 MHG65568:MHT65568 MRC65568:MRP65568 NAY65568:NBL65568 NKU65568:NLH65568 NUQ65568:NVD65568 OEM65568:OEZ65568 OOI65568:OOV65568 OYE65568:OYR65568 PIA65568:PIN65568 PRW65568:PSJ65568 QBS65568:QCF65568 QLO65568:QMB65568 QVK65568:QVX65568 RFG65568:RFT65568 RPC65568:RPP65568 RYY65568:RZL65568 SIU65568:SJH65568 SSQ65568:STD65568 TCM65568:TCZ65568 TMI65568:TMV65568 TWE65568:TWR65568 UGA65568:UGN65568 UPW65568:UQJ65568 UZS65568:VAF65568 VJO65568:VKB65568 VTK65568:VTX65568 WDG65568:WDT65568 WNC65568:WNP65568 WWY65568:WXL65568 AQ131104:BD131104 KM131104:KZ131104 UI131104:UV131104 AEE131104:AER131104 AOA131104:AON131104 AXW131104:AYJ131104 BHS131104:BIF131104 BRO131104:BSB131104 CBK131104:CBX131104 CLG131104:CLT131104 CVC131104:CVP131104 DEY131104:DFL131104 DOU131104:DPH131104 DYQ131104:DZD131104 EIM131104:EIZ131104 ESI131104:ESV131104 FCE131104:FCR131104 FMA131104:FMN131104 FVW131104:FWJ131104 GFS131104:GGF131104 GPO131104:GQB131104 GZK131104:GZX131104 HJG131104:HJT131104 HTC131104:HTP131104 ICY131104:IDL131104 IMU131104:INH131104 IWQ131104:IXD131104 JGM131104:JGZ131104 JQI131104:JQV131104 KAE131104:KAR131104 KKA131104:KKN131104 KTW131104:KUJ131104 LDS131104:LEF131104 LNO131104:LOB131104 LXK131104:LXX131104 MHG131104:MHT131104 MRC131104:MRP131104 NAY131104:NBL131104 NKU131104:NLH131104 NUQ131104:NVD131104 OEM131104:OEZ131104 OOI131104:OOV131104 OYE131104:OYR131104 PIA131104:PIN131104 PRW131104:PSJ131104 QBS131104:QCF131104 QLO131104:QMB131104 QVK131104:QVX131104 RFG131104:RFT131104 RPC131104:RPP131104 RYY131104:RZL131104 SIU131104:SJH131104 SSQ131104:STD131104 TCM131104:TCZ131104 TMI131104:TMV131104 TWE131104:TWR131104 UGA131104:UGN131104 UPW131104:UQJ131104 UZS131104:VAF131104 VJO131104:VKB131104 VTK131104:VTX131104 WDG131104:WDT131104 WNC131104:WNP131104 WWY131104:WXL131104 AQ196640:BD196640 KM196640:KZ196640 UI196640:UV196640 AEE196640:AER196640 AOA196640:AON196640 AXW196640:AYJ196640 BHS196640:BIF196640 BRO196640:BSB196640 CBK196640:CBX196640 CLG196640:CLT196640 CVC196640:CVP196640 DEY196640:DFL196640 DOU196640:DPH196640 DYQ196640:DZD196640 EIM196640:EIZ196640 ESI196640:ESV196640 FCE196640:FCR196640 FMA196640:FMN196640 FVW196640:FWJ196640 GFS196640:GGF196640 GPO196640:GQB196640 GZK196640:GZX196640 HJG196640:HJT196640 HTC196640:HTP196640 ICY196640:IDL196640 IMU196640:INH196640 IWQ196640:IXD196640 JGM196640:JGZ196640 JQI196640:JQV196640 KAE196640:KAR196640 KKA196640:KKN196640 KTW196640:KUJ196640 LDS196640:LEF196640 LNO196640:LOB196640 LXK196640:LXX196640 MHG196640:MHT196640 MRC196640:MRP196640 NAY196640:NBL196640 NKU196640:NLH196640 NUQ196640:NVD196640 OEM196640:OEZ196640 OOI196640:OOV196640 OYE196640:OYR196640 PIA196640:PIN196640 PRW196640:PSJ196640 QBS196640:QCF196640 QLO196640:QMB196640 QVK196640:QVX196640 RFG196640:RFT196640 RPC196640:RPP196640 RYY196640:RZL196640 SIU196640:SJH196640 SSQ196640:STD196640 TCM196640:TCZ196640 TMI196640:TMV196640 TWE196640:TWR196640 UGA196640:UGN196640 UPW196640:UQJ196640 UZS196640:VAF196640 VJO196640:VKB196640 VTK196640:VTX196640 WDG196640:WDT196640 WNC196640:WNP196640 WWY196640:WXL196640 AQ262176:BD262176 KM262176:KZ262176 UI262176:UV262176 AEE262176:AER262176 AOA262176:AON262176 AXW262176:AYJ262176 BHS262176:BIF262176 BRO262176:BSB262176 CBK262176:CBX262176 CLG262176:CLT262176 CVC262176:CVP262176 DEY262176:DFL262176 DOU262176:DPH262176 DYQ262176:DZD262176 EIM262176:EIZ262176 ESI262176:ESV262176 FCE262176:FCR262176 FMA262176:FMN262176 FVW262176:FWJ262176 GFS262176:GGF262176 GPO262176:GQB262176 GZK262176:GZX262176 HJG262176:HJT262176 HTC262176:HTP262176 ICY262176:IDL262176 IMU262176:INH262176 IWQ262176:IXD262176 JGM262176:JGZ262176 JQI262176:JQV262176 KAE262176:KAR262176 KKA262176:KKN262176 KTW262176:KUJ262176 LDS262176:LEF262176 LNO262176:LOB262176 LXK262176:LXX262176 MHG262176:MHT262176 MRC262176:MRP262176 NAY262176:NBL262176 NKU262176:NLH262176 NUQ262176:NVD262176 OEM262176:OEZ262176 OOI262176:OOV262176 OYE262176:OYR262176 PIA262176:PIN262176 PRW262176:PSJ262176 QBS262176:QCF262176 QLO262176:QMB262176 QVK262176:QVX262176 RFG262176:RFT262176 RPC262176:RPP262176 RYY262176:RZL262176 SIU262176:SJH262176 SSQ262176:STD262176 TCM262176:TCZ262176 TMI262176:TMV262176 TWE262176:TWR262176 UGA262176:UGN262176 UPW262176:UQJ262176 UZS262176:VAF262176 VJO262176:VKB262176 VTK262176:VTX262176 WDG262176:WDT262176 WNC262176:WNP262176 WWY262176:WXL262176 AQ327712:BD327712 KM327712:KZ327712 UI327712:UV327712 AEE327712:AER327712 AOA327712:AON327712 AXW327712:AYJ327712 BHS327712:BIF327712 BRO327712:BSB327712 CBK327712:CBX327712 CLG327712:CLT327712 CVC327712:CVP327712 DEY327712:DFL327712 DOU327712:DPH327712 DYQ327712:DZD327712 EIM327712:EIZ327712 ESI327712:ESV327712 FCE327712:FCR327712 FMA327712:FMN327712 FVW327712:FWJ327712 GFS327712:GGF327712 GPO327712:GQB327712 GZK327712:GZX327712 HJG327712:HJT327712 HTC327712:HTP327712 ICY327712:IDL327712 IMU327712:INH327712 IWQ327712:IXD327712 JGM327712:JGZ327712 JQI327712:JQV327712 KAE327712:KAR327712 KKA327712:KKN327712 KTW327712:KUJ327712 LDS327712:LEF327712 LNO327712:LOB327712 LXK327712:LXX327712 MHG327712:MHT327712 MRC327712:MRP327712 NAY327712:NBL327712 NKU327712:NLH327712 NUQ327712:NVD327712 OEM327712:OEZ327712 OOI327712:OOV327712 OYE327712:OYR327712 PIA327712:PIN327712 PRW327712:PSJ327712 QBS327712:QCF327712 QLO327712:QMB327712 QVK327712:QVX327712 RFG327712:RFT327712 RPC327712:RPP327712 RYY327712:RZL327712 SIU327712:SJH327712 SSQ327712:STD327712 TCM327712:TCZ327712 TMI327712:TMV327712 TWE327712:TWR327712 UGA327712:UGN327712 UPW327712:UQJ327712 UZS327712:VAF327712 VJO327712:VKB327712 VTK327712:VTX327712 WDG327712:WDT327712 WNC327712:WNP327712 WWY327712:WXL327712 AQ393248:BD393248 KM393248:KZ393248 UI393248:UV393248 AEE393248:AER393248 AOA393248:AON393248 AXW393248:AYJ393248 BHS393248:BIF393248 BRO393248:BSB393248 CBK393248:CBX393248 CLG393248:CLT393248 CVC393248:CVP393248 DEY393248:DFL393248 DOU393248:DPH393248 DYQ393248:DZD393248 EIM393248:EIZ393248 ESI393248:ESV393248 FCE393248:FCR393248 FMA393248:FMN393248 FVW393248:FWJ393248 GFS393248:GGF393248 GPO393248:GQB393248 GZK393248:GZX393248 HJG393248:HJT393248 HTC393248:HTP393248 ICY393248:IDL393248 IMU393248:INH393248 IWQ393248:IXD393248 JGM393248:JGZ393248 JQI393248:JQV393248 KAE393248:KAR393248 KKA393248:KKN393248 KTW393248:KUJ393248 LDS393248:LEF393248 LNO393248:LOB393248 LXK393248:LXX393248 MHG393248:MHT393248 MRC393248:MRP393248 NAY393248:NBL393248 NKU393248:NLH393248 NUQ393248:NVD393248 OEM393248:OEZ393248 OOI393248:OOV393248 OYE393248:OYR393248 PIA393248:PIN393248 PRW393248:PSJ393248 QBS393248:QCF393248 QLO393248:QMB393248 QVK393248:QVX393248 RFG393248:RFT393248 RPC393248:RPP393248 RYY393248:RZL393248 SIU393248:SJH393248 SSQ393248:STD393248 TCM393248:TCZ393248 TMI393248:TMV393248 TWE393248:TWR393248 UGA393248:UGN393248 UPW393248:UQJ393248 UZS393248:VAF393248 VJO393248:VKB393248 VTK393248:VTX393248 WDG393248:WDT393248 WNC393248:WNP393248 WWY393248:WXL393248 AQ458784:BD458784 KM458784:KZ458784 UI458784:UV458784 AEE458784:AER458784 AOA458784:AON458784 AXW458784:AYJ458784 BHS458784:BIF458784 BRO458784:BSB458784 CBK458784:CBX458784 CLG458784:CLT458784 CVC458784:CVP458784 DEY458784:DFL458784 DOU458784:DPH458784 DYQ458784:DZD458784 EIM458784:EIZ458784 ESI458784:ESV458784 FCE458784:FCR458784 FMA458784:FMN458784 FVW458784:FWJ458784 GFS458784:GGF458784 GPO458784:GQB458784 GZK458784:GZX458784 HJG458784:HJT458784 HTC458784:HTP458784 ICY458784:IDL458784 IMU458784:INH458784 IWQ458784:IXD458784 JGM458784:JGZ458784 JQI458784:JQV458784 KAE458784:KAR458784 KKA458784:KKN458784 KTW458784:KUJ458784 LDS458784:LEF458784 LNO458784:LOB458784 LXK458784:LXX458784 MHG458784:MHT458784 MRC458784:MRP458784 NAY458784:NBL458784 NKU458784:NLH458784 NUQ458784:NVD458784 OEM458784:OEZ458784 OOI458784:OOV458784 OYE458784:OYR458784 PIA458784:PIN458784 PRW458784:PSJ458784 QBS458784:QCF458784 QLO458784:QMB458784 QVK458784:QVX458784 RFG458784:RFT458784 RPC458784:RPP458784 RYY458784:RZL458784 SIU458784:SJH458784 SSQ458784:STD458784 TCM458784:TCZ458784 TMI458784:TMV458784 TWE458784:TWR458784 UGA458784:UGN458784 UPW458784:UQJ458784 UZS458784:VAF458784 VJO458784:VKB458784 VTK458784:VTX458784 WDG458784:WDT458784 WNC458784:WNP458784 WWY458784:WXL458784 AQ524320:BD524320 KM524320:KZ524320 UI524320:UV524320 AEE524320:AER524320 AOA524320:AON524320 AXW524320:AYJ524320 BHS524320:BIF524320 BRO524320:BSB524320 CBK524320:CBX524320 CLG524320:CLT524320 CVC524320:CVP524320 DEY524320:DFL524320 DOU524320:DPH524320 DYQ524320:DZD524320 EIM524320:EIZ524320 ESI524320:ESV524320 FCE524320:FCR524320 FMA524320:FMN524320 FVW524320:FWJ524320 GFS524320:GGF524320 GPO524320:GQB524320 GZK524320:GZX524320 HJG524320:HJT524320 HTC524320:HTP524320 ICY524320:IDL524320 IMU524320:INH524320 IWQ524320:IXD524320 JGM524320:JGZ524320 JQI524320:JQV524320 KAE524320:KAR524320 KKA524320:KKN524320 KTW524320:KUJ524320 LDS524320:LEF524320 LNO524320:LOB524320 LXK524320:LXX524320 MHG524320:MHT524320 MRC524320:MRP524320 NAY524320:NBL524320 NKU524320:NLH524320 NUQ524320:NVD524320 OEM524320:OEZ524320 OOI524320:OOV524320 OYE524320:OYR524320 PIA524320:PIN524320 PRW524320:PSJ524320 QBS524320:QCF524320 QLO524320:QMB524320 QVK524320:QVX524320 RFG524320:RFT524320 RPC524320:RPP524320 RYY524320:RZL524320 SIU524320:SJH524320 SSQ524320:STD524320 TCM524320:TCZ524320 TMI524320:TMV524320 TWE524320:TWR524320 UGA524320:UGN524320 UPW524320:UQJ524320 UZS524320:VAF524320 VJO524320:VKB524320 VTK524320:VTX524320 WDG524320:WDT524320 WNC524320:WNP524320 WWY524320:WXL524320 AQ589856:BD589856 KM589856:KZ589856 UI589856:UV589856 AEE589856:AER589856 AOA589856:AON589856 AXW589856:AYJ589856 BHS589856:BIF589856 BRO589856:BSB589856 CBK589856:CBX589856 CLG589856:CLT589856 CVC589856:CVP589856 DEY589856:DFL589856 DOU589856:DPH589856 DYQ589856:DZD589856 EIM589856:EIZ589856 ESI589856:ESV589856 FCE589856:FCR589856 FMA589856:FMN589856 FVW589856:FWJ589856 GFS589856:GGF589856 GPO589856:GQB589856 GZK589856:GZX589856 HJG589856:HJT589856 HTC589856:HTP589856 ICY589856:IDL589856 IMU589856:INH589856 IWQ589856:IXD589856 JGM589856:JGZ589856 JQI589856:JQV589856 KAE589856:KAR589856 KKA589856:KKN589856 KTW589856:KUJ589856 LDS589856:LEF589856 LNO589856:LOB589856 LXK589856:LXX589856 MHG589856:MHT589856 MRC589856:MRP589856 NAY589856:NBL589856 NKU589856:NLH589856 NUQ589856:NVD589856 OEM589856:OEZ589856 OOI589856:OOV589856 OYE589856:OYR589856 PIA589856:PIN589856 PRW589856:PSJ589856 QBS589856:QCF589856 QLO589856:QMB589856 QVK589856:QVX589856 RFG589856:RFT589856 RPC589856:RPP589856 RYY589856:RZL589856 SIU589856:SJH589856 SSQ589856:STD589856 TCM589856:TCZ589856 TMI589856:TMV589856 TWE589856:TWR589856 UGA589856:UGN589856 UPW589856:UQJ589856 UZS589856:VAF589856 VJO589856:VKB589856 VTK589856:VTX589856 WDG589856:WDT589856 WNC589856:WNP589856 WWY589856:WXL589856 AQ655392:BD655392 KM655392:KZ655392 UI655392:UV655392 AEE655392:AER655392 AOA655392:AON655392 AXW655392:AYJ655392 BHS655392:BIF655392 BRO655392:BSB655392 CBK655392:CBX655392 CLG655392:CLT655392 CVC655392:CVP655392 DEY655392:DFL655392 DOU655392:DPH655392 DYQ655392:DZD655392 EIM655392:EIZ655392 ESI655392:ESV655392 FCE655392:FCR655392 FMA655392:FMN655392 FVW655392:FWJ655392 GFS655392:GGF655392 GPO655392:GQB655392 GZK655392:GZX655392 HJG655392:HJT655392 HTC655392:HTP655392 ICY655392:IDL655392 IMU655392:INH655392 IWQ655392:IXD655392 JGM655392:JGZ655392 JQI655392:JQV655392 KAE655392:KAR655392 KKA655392:KKN655392 KTW655392:KUJ655392 LDS655392:LEF655392 LNO655392:LOB655392 LXK655392:LXX655392 MHG655392:MHT655392 MRC655392:MRP655392 NAY655392:NBL655392 NKU655392:NLH655392 NUQ655392:NVD655392 OEM655392:OEZ655392 OOI655392:OOV655392 OYE655392:OYR655392 PIA655392:PIN655392 PRW655392:PSJ655392 QBS655392:QCF655392 QLO655392:QMB655392 QVK655392:QVX655392 RFG655392:RFT655392 RPC655392:RPP655392 RYY655392:RZL655392 SIU655392:SJH655392 SSQ655392:STD655392 TCM655392:TCZ655392 TMI655392:TMV655392 TWE655392:TWR655392 UGA655392:UGN655392 UPW655392:UQJ655392 UZS655392:VAF655392 VJO655392:VKB655392 VTK655392:VTX655392 WDG655392:WDT655392 WNC655392:WNP655392 WWY655392:WXL655392 AQ720928:BD720928 KM720928:KZ720928 UI720928:UV720928 AEE720928:AER720928 AOA720928:AON720928 AXW720928:AYJ720928 BHS720928:BIF720928 BRO720928:BSB720928 CBK720928:CBX720928 CLG720928:CLT720928 CVC720928:CVP720928 DEY720928:DFL720928 DOU720928:DPH720928 DYQ720928:DZD720928 EIM720928:EIZ720928 ESI720928:ESV720928 FCE720928:FCR720928 FMA720928:FMN720928 FVW720928:FWJ720928 GFS720928:GGF720928 GPO720928:GQB720928 GZK720928:GZX720928 HJG720928:HJT720928 HTC720928:HTP720928 ICY720928:IDL720928 IMU720928:INH720928 IWQ720928:IXD720928 JGM720928:JGZ720928 JQI720928:JQV720928 KAE720928:KAR720928 KKA720928:KKN720928 KTW720928:KUJ720928 LDS720928:LEF720928 LNO720928:LOB720928 LXK720928:LXX720928 MHG720928:MHT720928 MRC720928:MRP720928 NAY720928:NBL720928 NKU720928:NLH720928 NUQ720928:NVD720928 OEM720928:OEZ720928 OOI720928:OOV720928 OYE720928:OYR720928 PIA720928:PIN720928 PRW720928:PSJ720928 QBS720928:QCF720928 QLO720928:QMB720928 QVK720928:QVX720928 RFG720928:RFT720928 RPC720928:RPP720928 RYY720928:RZL720928 SIU720928:SJH720928 SSQ720928:STD720928 TCM720928:TCZ720928 TMI720928:TMV720928 TWE720928:TWR720928 UGA720928:UGN720928 UPW720928:UQJ720928 UZS720928:VAF720928 VJO720928:VKB720928 VTK720928:VTX720928 WDG720928:WDT720928 WNC720928:WNP720928 WWY720928:WXL720928 AQ786464:BD786464 KM786464:KZ786464 UI786464:UV786464 AEE786464:AER786464 AOA786464:AON786464 AXW786464:AYJ786464 BHS786464:BIF786464 BRO786464:BSB786464 CBK786464:CBX786464 CLG786464:CLT786464 CVC786464:CVP786464 DEY786464:DFL786464 DOU786464:DPH786464 DYQ786464:DZD786464 EIM786464:EIZ786464 ESI786464:ESV786464 FCE786464:FCR786464 FMA786464:FMN786464 FVW786464:FWJ786464 GFS786464:GGF786464 GPO786464:GQB786464 GZK786464:GZX786464 HJG786464:HJT786464 HTC786464:HTP786464 ICY786464:IDL786464 IMU786464:INH786464 IWQ786464:IXD786464 JGM786464:JGZ786464 JQI786464:JQV786464 KAE786464:KAR786464 KKA786464:KKN786464 KTW786464:KUJ786464 LDS786464:LEF786464 LNO786464:LOB786464 LXK786464:LXX786464 MHG786464:MHT786464 MRC786464:MRP786464 NAY786464:NBL786464 NKU786464:NLH786464 NUQ786464:NVD786464 OEM786464:OEZ786464 OOI786464:OOV786464 OYE786464:OYR786464 PIA786464:PIN786464 PRW786464:PSJ786464 QBS786464:QCF786464 QLO786464:QMB786464 QVK786464:QVX786464 RFG786464:RFT786464 RPC786464:RPP786464 RYY786464:RZL786464 SIU786464:SJH786464 SSQ786464:STD786464 TCM786464:TCZ786464 TMI786464:TMV786464 TWE786464:TWR786464 UGA786464:UGN786464 UPW786464:UQJ786464 UZS786464:VAF786464 VJO786464:VKB786464 VTK786464:VTX786464 WDG786464:WDT786464 WNC786464:WNP786464 WWY786464:WXL786464 AQ852000:BD852000 KM852000:KZ852000 UI852000:UV852000 AEE852000:AER852000 AOA852000:AON852000 AXW852000:AYJ852000 BHS852000:BIF852000 BRO852000:BSB852000 CBK852000:CBX852000 CLG852000:CLT852000 CVC852000:CVP852000 DEY852000:DFL852000 DOU852000:DPH852000 DYQ852000:DZD852000 EIM852000:EIZ852000 ESI852000:ESV852000 FCE852000:FCR852000 FMA852000:FMN852000 FVW852000:FWJ852000 GFS852000:GGF852000 GPO852000:GQB852000 GZK852000:GZX852000 HJG852000:HJT852000 HTC852000:HTP852000 ICY852000:IDL852000 IMU852000:INH852000 IWQ852000:IXD852000 JGM852000:JGZ852000 JQI852000:JQV852000 KAE852000:KAR852000 KKA852000:KKN852000 KTW852000:KUJ852000 LDS852000:LEF852000 LNO852000:LOB852000 LXK852000:LXX852000 MHG852000:MHT852000 MRC852000:MRP852000 NAY852000:NBL852000 NKU852000:NLH852000 NUQ852000:NVD852000 OEM852000:OEZ852000 OOI852000:OOV852000 OYE852000:OYR852000 PIA852000:PIN852000 PRW852000:PSJ852000 QBS852000:QCF852000 QLO852000:QMB852000 QVK852000:QVX852000 RFG852000:RFT852000 RPC852000:RPP852000 RYY852000:RZL852000 SIU852000:SJH852000 SSQ852000:STD852000 TCM852000:TCZ852000 TMI852000:TMV852000 TWE852000:TWR852000 UGA852000:UGN852000 UPW852000:UQJ852000 UZS852000:VAF852000 VJO852000:VKB852000 VTK852000:VTX852000 WDG852000:WDT852000 WNC852000:WNP852000 WWY852000:WXL852000 AQ917536:BD917536 KM917536:KZ917536 UI917536:UV917536 AEE917536:AER917536 AOA917536:AON917536 AXW917536:AYJ917536 BHS917536:BIF917536 BRO917536:BSB917536 CBK917536:CBX917536 CLG917536:CLT917536 CVC917536:CVP917536 DEY917536:DFL917536 DOU917536:DPH917536 DYQ917536:DZD917536 EIM917536:EIZ917536 ESI917536:ESV917536 FCE917536:FCR917536 FMA917536:FMN917536 FVW917536:FWJ917536 GFS917536:GGF917536 GPO917536:GQB917536 GZK917536:GZX917536 HJG917536:HJT917536 HTC917536:HTP917536 ICY917536:IDL917536 IMU917536:INH917536 IWQ917536:IXD917536 JGM917536:JGZ917536 JQI917536:JQV917536 KAE917536:KAR917536 KKA917536:KKN917536 KTW917536:KUJ917536 LDS917536:LEF917536 LNO917536:LOB917536 LXK917536:LXX917536 MHG917536:MHT917536 MRC917536:MRP917536 NAY917536:NBL917536 NKU917536:NLH917536 NUQ917536:NVD917536 OEM917536:OEZ917536 OOI917536:OOV917536 OYE917536:OYR917536 PIA917536:PIN917536 PRW917536:PSJ917536 QBS917536:QCF917536 QLO917536:QMB917536 QVK917536:QVX917536 RFG917536:RFT917536 RPC917536:RPP917536 RYY917536:RZL917536 SIU917536:SJH917536 SSQ917536:STD917536 TCM917536:TCZ917536 TMI917536:TMV917536 TWE917536:TWR917536 UGA917536:UGN917536 UPW917536:UQJ917536 UZS917536:VAF917536 VJO917536:VKB917536 VTK917536:VTX917536 WDG917536:WDT917536 WNC917536:WNP917536 WWY917536:WXL917536 AQ983072:BD983072 KM983072:KZ983072 UI983072:UV983072 AEE983072:AER983072 AOA983072:AON983072 AXW983072:AYJ983072 BHS983072:BIF983072 BRO983072:BSB983072 CBK983072:CBX983072 CLG983072:CLT983072 CVC983072:CVP983072 DEY983072:DFL983072 DOU983072:DPH983072 DYQ983072:DZD983072 EIM983072:EIZ983072 ESI983072:ESV983072 FCE983072:FCR983072 FMA983072:FMN983072 FVW983072:FWJ983072 GFS983072:GGF983072 GPO983072:GQB983072 GZK983072:GZX983072 HJG983072:HJT983072 HTC983072:HTP983072 ICY983072:IDL983072 IMU983072:INH983072 IWQ983072:IXD983072 JGM983072:JGZ983072 JQI983072:JQV983072 KAE983072:KAR983072 KKA983072:KKN983072 KTW983072:KUJ983072 LDS983072:LEF983072 LNO983072:LOB983072 LXK983072:LXX983072 MHG983072:MHT983072 MRC983072:MRP983072 NAY983072:NBL983072 NKU983072:NLH983072 NUQ983072:NVD983072 OEM983072:OEZ983072 OOI983072:OOV983072 OYE983072:OYR983072 PIA983072:PIN983072 PRW983072:PSJ983072 QBS983072:QCF983072 QLO983072:QMB983072 QVK983072:QVX983072 RFG983072:RFT983072 RPC983072:RPP983072 RYY983072:RZL983072 SIU983072:SJH983072 SSQ983072:STD983072 TCM983072:TCZ983072 TMI983072:TMV983072 TWE983072:TWR983072 UGA983072:UGN983072 UPW983072:UQJ983072 UZS983072:VAF983072 VJO983072:VKB983072 VTK983072:VTX983072 WDG983072:WDT983072 WNC983072:WNP983072 WWY983072:WXL983072" xr:uid="{00000000-0002-0000-0100-000005000000}">
      <formula1>1</formula1>
      <formula2>100</formula2>
    </dataValidation>
    <dataValidation type="list" allowBlank="1" showInputMessage="1" showErrorMessage="1" sqref="U103:BD103 JQ103:KZ103 TM103:UV103 ADI103:AER103 ANE103:AON103 AXA103:AYJ103 BGW103:BIF103 BQS103:BSB103 CAO103:CBX103 CKK103:CLT103 CUG103:CVP103 DEC103:DFL103 DNY103:DPH103 DXU103:DZD103 EHQ103:EIZ103 ERM103:ESV103 FBI103:FCR103 FLE103:FMN103 FVA103:FWJ103 GEW103:GGF103 GOS103:GQB103 GYO103:GZX103 HIK103:HJT103 HSG103:HTP103 ICC103:IDL103 ILY103:INH103 IVU103:IXD103 JFQ103:JGZ103 JPM103:JQV103 JZI103:KAR103 KJE103:KKN103 KTA103:KUJ103 LCW103:LEF103 LMS103:LOB103 LWO103:LXX103 MGK103:MHT103 MQG103:MRP103 NAC103:NBL103 NJY103:NLH103 NTU103:NVD103 ODQ103:OEZ103 ONM103:OOV103 OXI103:OYR103 PHE103:PIN103 PRA103:PSJ103 QAW103:QCF103 QKS103:QMB103 QUO103:QVX103 REK103:RFT103 ROG103:RPP103 RYC103:RZL103 SHY103:SJH103 SRU103:STD103 TBQ103:TCZ103 TLM103:TMV103 TVI103:TWR103 UFE103:UGN103 UPA103:UQJ103 UYW103:VAF103 VIS103:VKB103 VSO103:VTX103 WCK103:WDT103 WMG103:WNP103 WWC103:WXL103 U65639:BD65639 JQ65639:KZ65639 TM65639:UV65639 ADI65639:AER65639 ANE65639:AON65639 AXA65639:AYJ65639 BGW65639:BIF65639 BQS65639:BSB65639 CAO65639:CBX65639 CKK65639:CLT65639 CUG65639:CVP65639 DEC65639:DFL65639 DNY65639:DPH65639 DXU65639:DZD65639 EHQ65639:EIZ65639 ERM65639:ESV65639 FBI65639:FCR65639 FLE65639:FMN65639 FVA65639:FWJ65639 GEW65639:GGF65639 GOS65639:GQB65639 GYO65639:GZX65639 HIK65639:HJT65639 HSG65639:HTP65639 ICC65639:IDL65639 ILY65639:INH65639 IVU65639:IXD65639 JFQ65639:JGZ65639 JPM65639:JQV65639 JZI65639:KAR65639 KJE65639:KKN65639 KTA65639:KUJ65639 LCW65639:LEF65639 LMS65639:LOB65639 LWO65639:LXX65639 MGK65639:MHT65639 MQG65639:MRP65639 NAC65639:NBL65639 NJY65639:NLH65639 NTU65639:NVD65639 ODQ65639:OEZ65639 ONM65639:OOV65639 OXI65639:OYR65639 PHE65639:PIN65639 PRA65639:PSJ65639 QAW65639:QCF65639 QKS65639:QMB65639 QUO65639:QVX65639 REK65639:RFT65639 ROG65639:RPP65639 RYC65639:RZL65639 SHY65639:SJH65639 SRU65639:STD65639 TBQ65639:TCZ65639 TLM65639:TMV65639 TVI65639:TWR65639 UFE65639:UGN65639 UPA65639:UQJ65639 UYW65639:VAF65639 VIS65639:VKB65639 VSO65639:VTX65639 WCK65639:WDT65639 WMG65639:WNP65639 WWC65639:WXL65639 U131175:BD131175 JQ131175:KZ131175 TM131175:UV131175 ADI131175:AER131175 ANE131175:AON131175 AXA131175:AYJ131175 BGW131175:BIF131175 BQS131175:BSB131175 CAO131175:CBX131175 CKK131175:CLT131175 CUG131175:CVP131175 DEC131175:DFL131175 DNY131175:DPH131175 DXU131175:DZD131175 EHQ131175:EIZ131175 ERM131175:ESV131175 FBI131175:FCR131175 FLE131175:FMN131175 FVA131175:FWJ131175 GEW131175:GGF131175 GOS131175:GQB131175 GYO131175:GZX131175 HIK131175:HJT131175 HSG131175:HTP131175 ICC131175:IDL131175 ILY131175:INH131175 IVU131175:IXD131175 JFQ131175:JGZ131175 JPM131175:JQV131175 JZI131175:KAR131175 KJE131175:KKN131175 KTA131175:KUJ131175 LCW131175:LEF131175 LMS131175:LOB131175 LWO131175:LXX131175 MGK131175:MHT131175 MQG131175:MRP131175 NAC131175:NBL131175 NJY131175:NLH131175 NTU131175:NVD131175 ODQ131175:OEZ131175 ONM131175:OOV131175 OXI131175:OYR131175 PHE131175:PIN131175 PRA131175:PSJ131175 QAW131175:QCF131175 QKS131175:QMB131175 QUO131175:QVX131175 REK131175:RFT131175 ROG131175:RPP131175 RYC131175:RZL131175 SHY131175:SJH131175 SRU131175:STD131175 TBQ131175:TCZ131175 TLM131175:TMV131175 TVI131175:TWR131175 UFE131175:UGN131175 UPA131175:UQJ131175 UYW131175:VAF131175 VIS131175:VKB131175 VSO131175:VTX131175 WCK131175:WDT131175 WMG131175:WNP131175 WWC131175:WXL131175 U196711:BD196711 JQ196711:KZ196711 TM196711:UV196711 ADI196711:AER196711 ANE196711:AON196711 AXA196711:AYJ196711 BGW196711:BIF196711 BQS196711:BSB196711 CAO196711:CBX196711 CKK196711:CLT196711 CUG196711:CVP196711 DEC196711:DFL196711 DNY196711:DPH196711 DXU196711:DZD196711 EHQ196711:EIZ196711 ERM196711:ESV196711 FBI196711:FCR196711 FLE196711:FMN196711 FVA196711:FWJ196711 GEW196711:GGF196711 GOS196711:GQB196711 GYO196711:GZX196711 HIK196711:HJT196711 HSG196711:HTP196711 ICC196711:IDL196711 ILY196711:INH196711 IVU196711:IXD196711 JFQ196711:JGZ196711 JPM196711:JQV196711 JZI196711:KAR196711 KJE196711:KKN196711 KTA196711:KUJ196711 LCW196711:LEF196711 LMS196711:LOB196711 LWO196711:LXX196711 MGK196711:MHT196711 MQG196711:MRP196711 NAC196711:NBL196711 NJY196711:NLH196711 NTU196711:NVD196711 ODQ196711:OEZ196711 ONM196711:OOV196711 OXI196711:OYR196711 PHE196711:PIN196711 PRA196711:PSJ196711 QAW196711:QCF196711 QKS196711:QMB196711 QUO196711:QVX196711 REK196711:RFT196711 ROG196711:RPP196711 RYC196711:RZL196711 SHY196711:SJH196711 SRU196711:STD196711 TBQ196711:TCZ196711 TLM196711:TMV196711 TVI196711:TWR196711 UFE196711:UGN196711 UPA196711:UQJ196711 UYW196711:VAF196711 VIS196711:VKB196711 VSO196711:VTX196711 WCK196711:WDT196711 WMG196711:WNP196711 WWC196711:WXL196711 U262247:BD262247 JQ262247:KZ262247 TM262247:UV262247 ADI262247:AER262247 ANE262247:AON262247 AXA262247:AYJ262247 BGW262247:BIF262247 BQS262247:BSB262247 CAO262247:CBX262247 CKK262247:CLT262247 CUG262247:CVP262247 DEC262247:DFL262247 DNY262247:DPH262247 DXU262247:DZD262247 EHQ262247:EIZ262247 ERM262247:ESV262247 FBI262247:FCR262247 FLE262247:FMN262247 FVA262247:FWJ262247 GEW262247:GGF262247 GOS262247:GQB262247 GYO262247:GZX262247 HIK262247:HJT262247 HSG262247:HTP262247 ICC262247:IDL262247 ILY262247:INH262247 IVU262247:IXD262247 JFQ262247:JGZ262247 JPM262247:JQV262247 JZI262247:KAR262247 KJE262247:KKN262247 KTA262247:KUJ262247 LCW262247:LEF262247 LMS262247:LOB262247 LWO262247:LXX262247 MGK262247:MHT262247 MQG262247:MRP262247 NAC262247:NBL262247 NJY262247:NLH262247 NTU262247:NVD262247 ODQ262247:OEZ262247 ONM262247:OOV262247 OXI262247:OYR262247 PHE262247:PIN262247 PRA262247:PSJ262247 QAW262247:QCF262247 QKS262247:QMB262247 QUO262247:QVX262247 REK262247:RFT262247 ROG262247:RPP262247 RYC262247:RZL262247 SHY262247:SJH262247 SRU262247:STD262247 TBQ262247:TCZ262247 TLM262247:TMV262247 TVI262247:TWR262247 UFE262247:UGN262247 UPA262247:UQJ262247 UYW262247:VAF262247 VIS262247:VKB262247 VSO262247:VTX262247 WCK262247:WDT262247 WMG262247:WNP262247 WWC262247:WXL262247 U327783:BD327783 JQ327783:KZ327783 TM327783:UV327783 ADI327783:AER327783 ANE327783:AON327783 AXA327783:AYJ327783 BGW327783:BIF327783 BQS327783:BSB327783 CAO327783:CBX327783 CKK327783:CLT327783 CUG327783:CVP327783 DEC327783:DFL327783 DNY327783:DPH327783 DXU327783:DZD327783 EHQ327783:EIZ327783 ERM327783:ESV327783 FBI327783:FCR327783 FLE327783:FMN327783 FVA327783:FWJ327783 GEW327783:GGF327783 GOS327783:GQB327783 GYO327783:GZX327783 HIK327783:HJT327783 HSG327783:HTP327783 ICC327783:IDL327783 ILY327783:INH327783 IVU327783:IXD327783 JFQ327783:JGZ327783 JPM327783:JQV327783 JZI327783:KAR327783 KJE327783:KKN327783 KTA327783:KUJ327783 LCW327783:LEF327783 LMS327783:LOB327783 LWO327783:LXX327783 MGK327783:MHT327783 MQG327783:MRP327783 NAC327783:NBL327783 NJY327783:NLH327783 NTU327783:NVD327783 ODQ327783:OEZ327783 ONM327783:OOV327783 OXI327783:OYR327783 PHE327783:PIN327783 PRA327783:PSJ327783 QAW327783:QCF327783 QKS327783:QMB327783 QUO327783:QVX327783 REK327783:RFT327783 ROG327783:RPP327783 RYC327783:RZL327783 SHY327783:SJH327783 SRU327783:STD327783 TBQ327783:TCZ327783 TLM327783:TMV327783 TVI327783:TWR327783 UFE327783:UGN327783 UPA327783:UQJ327783 UYW327783:VAF327783 VIS327783:VKB327783 VSO327783:VTX327783 WCK327783:WDT327783 WMG327783:WNP327783 WWC327783:WXL327783 U393319:BD393319 JQ393319:KZ393319 TM393319:UV393319 ADI393319:AER393319 ANE393319:AON393319 AXA393319:AYJ393319 BGW393319:BIF393319 BQS393319:BSB393319 CAO393319:CBX393319 CKK393319:CLT393319 CUG393319:CVP393319 DEC393319:DFL393319 DNY393319:DPH393319 DXU393319:DZD393319 EHQ393319:EIZ393319 ERM393319:ESV393319 FBI393319:FCR393319 FLE393319:FMN393319 FVA393319:FWJ393319 GEW393319:GGF393319 GOS393319:GQB393319 GYO393319:GZX393319 HIK393319:HJT393319 HSG393319:HTP393319 ICC393319:IDL393319 ILY393319:INH393319 IVU393319:IXD393319 JFQ393319:JGZ393319 JPM393319:JQV393319 JZI393319:KAR393319 KJE393319:KKN393319 KTA393319:KUJ393319 LCW393319:LEF393319 LMS393319:LOB393319 LWO393319:LXX393319 MGK393319:MHT393319 MQG393319:MRP393319 NAC393319:NBL393319 NJY393319:NLH393319 NTU393319:NVD393319 ODQ393319:OEZ393319 ONM393319:OOV393319 OXI393319:OYR393319 PHE393319:PIN393319 PRA393319:PSJ393319 QAW393319:QCF393319 QKS393319:QMB393319 QUO393319:QVX393319 REK393319:RFT393319 ROG393319:RPP393319 RYC393319:RZL393319 SHY393319:SJH393319 SRU393319:STD393319 TBQ393319:TCZ393319 TLM393319:TMV393319 TVI393319:TWR393319 UFE393319:UGN393319 UPA393319:UQJ393319 UYW393319:VAF393319 VIS393319:VKB393319 VSO393319:VTX393319 WCK393319:WDT393319 WMG393319:WNP393319 WWC393319:WXL393319 U458855:BD458855 JQ458855:KZ458855 TM458855:UV458855 ADI458855:AER458855 ANE458855:AON458855 AXA458855:AYJ458855 BGW458855:BIF458855 BQS458855:BSB458855 CAO458855:CBX458855 CKK458855:CLT458855 CUG458855:CVP458855 DEC458855:DFL458855 DNY458855:DPH458855 DXU458855:DZD458855 EHQ458855:EIZ458855 ERM458855:ESV458855 FBI458855:FCR458855 FLE458855:FMN458855 FVA458855:FWJ458855 GEW458855:GGF458855 GOS458855:GQB458855 GYO458855:GZX458855 HIK458855:HJT458855 HSG458855:HTP458855 ICC458855:IDL458855 ILY458855:INH458855 IVU458855:IXD458855 JFQ458855:JGZ458855 JPM458855:JQV458855 JZI458855:KAR458855 KJE458855:KKN458855 KTA458855:KUJ458855 LCW458855:LEF458855 LMS458855:LOB458855 LWO458855:LXX458855 MGK458855:MHT458855 MQG458855:MRP458855 NAC458855:NBL458855 NJY458855:NLH458855 NTU458855:NVD458855 ODQ458855:OEZ458855 ONM458855:OOV458855 OXI458855:OYR458855 PHE458855:PIN458855 PRA458855:PSJ458855 QAW458855:QCF458855 QKS458855:QMB458855 QUO458855:QVX458855 REK458855:RFT458855 ROG458855:RPP458855 RYC458855:RZL458855 SHY458855:SJH458855 SRU458855:STD458855 TBQ458855:TCZ458855 TLM458855:TMV458855 TVI458855:TWR458855 UFE458855:UGN458855 UPA458855:UQJ458855 UYW458855:VAF458855 VIS458855:VKB458855 VSO458855:VTX458855 WCK458855:WDT458855 WMG458855:WNP458855 WWC458855:WXL458855 U524391:BD524391 JQ524391:KZ524391 TM524391:UV524391 ADI524391:AER524391 ANE524391:AON524391 AXA524391:AYJ524391 BGW524391:BIF524391 BQS524391:BSB524391 CAO524391:CBX524391 CKK524391:CLT524391 CUG524391:CVP524391 DEC524391:DFL524391 DNY524391:DPH524391 DXU524391:DZD524391 EHQ524391:EIZ524391 ERM524391:ESV524391 FBI524391:FCR524391 FLE524391:FMN524391 FVA524391:FWJ524391 GEW524391:GGF524391 GOS524391:GQB524391 GYO524391:GZX524391 HIK524391:HJT524391 HSG524391:HTP524391 ICC524391:IDL524391 ILY524391:INH524391 IVU524391:IXD524391 JFQ524391:JGZ524391 JPM524391:JQV524391 JZI524391:KAR524391 KJE524391:KKN524391 KTA524391:KUJ524391 LCW524391:LEF524391 LMS524391:LOB524391 LWO524391:LXX524391 MGK524391:MHT524391 MQG524391:MRP524391 NAC524391:NBL524391 NJY524391:NLH524391 NTU524391:NVD524391 ODQ524391:OEZ524391 ONM524391:OOV524391 OXI524391:OYR524391 PHE524391:PIN524391 PRA524391:PSJ524391 QAW524391:QCF524391 QKS524391:QMB524391 QUO524391:QVX524391 REK524391:RFT524391 ROG524391:RPP524391 RYC524391:RZL524391 SHY524391:SJH524391 SRU524391:STD524391 TBQ524391:TCZ524391 TLM524391:TMV524391 TVI524391:TWR524391 UFE524391:UGN524391 UPA524391:UQJ524391 UYW524391:VAF524391 VIS524391:VKB524391 VSO524391:VTX524391 WCK524391:WDT524391 WMG524391:WNP524391 WWC524391:WXL524391 U589927:BD589927 JQ589927:KZ589927 TM589927:UV589927 ADI589927:AER589927 ANE589927:AON589927 AXA589927:AYJ589927 BGW589927:BIF589927 BQS589927:BSB589927 CAO589927:CBX589927 CKK589927:CLT589927 CUG589927:CVP589927 DEC589927:DFL589927 DNY589927:DPH589927 DXU589927:DZD589927 EHQ589927:EIZ589927 ERM589927:ESV589927 FBI589927:FCR589927 FLE589927:FMN589927 FVA589927:FWJ589927 GEW589927:GGF589927 GOS589927:GQB589927 GYO589927:GZX589927 HIK589927:HJT589927 HSG589927:HTP589927 ICC589927:IDL589927 ILY589927:INH589927 IVU589927:IXD589927 JFQ589927:JGZ589927 JPM589927:JQV589927 JZI589927:KAR589927 KJE589927:KKN589927 KTA589927:KUJ589927 LCW589927:LEF589927 LMS589927:LOB589927 LWO589927:LXX589927 MGK589927:MHT589927 MQG589927:MRP589927 NAC589927:NBL589927 NJY589927:NLH589927 NTU589927:NVD589927 ODQ589927:OEZ589927 ONM589927:OOV589927 OXI589927:OYR589927 PHE589927:PIN589927 PRA589927:PSJ589927 QAW589927:QCF589927 QKS589927:QMB589927 QUO589927:QVX589927 REK589927:RFT589927 ROG589927:RPP589927 RYC589927:RZL589927 SHY589927:SJH589927 SRU589927:STD589927 TBQ589927:TCZ589927 TLM589927:TMV589927 TVI589927:TWR589927 UFE589927:UGN589927 UPA589927:UQJ589927 UYW589927:VAF589927 VIS589927:VKB589927 VSO589927:VTX589927 WCK589927:WDT589927 WMG589927:WNP589927 WWC589927:WXL589927 U655463:BD655463 JQ655463:KZ655463 TM655463:UV655463 ADI655463:AER655463 ANE655463:AON655463 AXA655463:AYJ655463 BGW655463:BIF655463 BQS655463:BSB655463 CAO655463:CBX655463 CKK655463:CLT655463 CUG655463:CVP655463 DEC655463:DFL655463 DNY655463:DPH655463 DXU655463:DZD655463 EHQ655463:EIZ655463 ERM655463:ESV655463 FBI655463:FCR655463 FLE655463:FMN655463 FVA655463:FWJ655463 GEW655463:GGF655463 GOS655463:GQB655463 GYO655463:GZX655463 HIK655463:HJT655463 HSG655463:HTP655463 ICC655463:IDL655463 ILY655463:INH655463 IVU655463:IXD655463 JFQ655463:JGZ655463 JPM655463:JQV655463 JZI655463:KAR655463 KJE655463:KKN655463 KTA655463:KUJ655463 LCW655463:LEF655463 LMS655463:LOB655463 LWO655463:LXX655463 MGK655463:MHT655463 MQG655463:MRP655463 NAC655463:NBL655463 NJY655463:NLH655463 NTU655463:NVD655463 ODQ655463:OEZ655463 ONM655463:OOV655463 OXI655463:OYR655463 PHE655463:PIN655463 PRA655463:PSJ655463 QAW655463:QCF655463 QKS655463:QMB655463 QUO655463:QVX655463 REK655463:RFT655463 ROG655463:RPP655463 RYC655463:RZL655463 SHY655463:SJH655463 SRU655463:STD655463 TBQ655463:TCZ655463 TLM655463:TMV655463 TVI655463:TWR655463 UFE655463:UGN655463 UPA655463:UQJ655463 UYW655463:VAF655463 VIS655463:VKB655463 VSO655463:VTX655463 WCK655463:WDT655463 WMG655463:WNP655463 WWC655463:WXL655463 U720999:BD720999 JQ720999:KZ720999 TM720999:UV720999 ADI720999:AER720999 ANE720999:AON720999 AXA720999:AYJ720999 BGW720999:BIF720999 BQS720999:BSB720999 CAO720999:CBX720999 CKK720999:CLT720999 CUG720999:CVP720999 DEC720999:DFL720999 DNY720999:DPH720999 DXU720999:DZD720999 EHQ720999:EIZ720999 ERM720999:ESV720999 FBI720999:FCR720999 FLE720999:FMN720999 FVA720999:FWJ720999 GEW720999:GGF720999 GOS720999:GQB720999 GYO720999:GZX720999 HIK720999:HJT720999 HSG720999:HTP720999 ICC720999:IDL720999 ILY720999:INH720999 IVU720999:IXD720999 JFQ720999:JGZ720999 JPM720999:JQV720999 JZI720999:KAR720999 KJE720999:KKN720999 KTA720999:KUJ720999 LCW720999:LEF720999 LMS720999:LOB720999 LWO720999:LXX720999 MGK720999:MHT720999 MQG720999:MRP720999 NAC720999:NBL720999 NJY720999:NLH720999 NTU720999:NVD720999 ODQ720999:OEZ720999 ONM720999:OOV720999 OXI720999:OYR720999 PHE720999:PIN720999 PRA720999:PSJ720999 QAW720999:QCF720999 QKS720999:QMB720999 QUO720999:QVX720999 REK720999:RFT720999 ROG720999:RPP720999 RYC720999:RZL720999 SHY720999:SJH720999 SRU720999:STD720999 TBQ720999:TCZ720999 TLM720999:TMV720999 TVI720999:TWR720999 UFE720999:UGN720999 UPA720999:UQJ720999 UYW720999:VAF720999 VIS720999:VKB720999 VSO720999:VTX720999 WCK720999:WDT720999 WMG720999:WNP720999 WWC720999:WXL720999 U786535:BD786535 JQ786535:KZ786535 TM786535:UV786535 ADI786535:AER786535 ANE786535:AON786535 AXA786535:AYJ786535 BGW786535:BIF786535 BQS786535:BSB786535 CAO786535:CBX786535 CKK786535:CLT786535 CUG786535:CVP786535 DEC786535:DFL786535 DNY786535:DPH786535 DXU786535:DZD786535 EHQ786535:EIZ786535 ERM786535:ESV786535 FBI786535:FCR786535 FLE786535:FMN786535 FVA786535:FWJ786535 GEW786535:GGF786535 GOS786535:GQB786535 GYO786535:GZX786535 HIK786535:HJT786535 HSG786535:HTP786535 ICC786535:IDL786535 ILY786535:INH786535 IVU786535:IXD786535 JFQ786535:JGZ786535 JPM786535:JQV786535 JZI786535:KAR786535 KJE786535:KKN786535 KTA786535:KUJ786535 LCW786535:LEF786535 LMS786535:LOB786535 LWO786535:LXX786535 MGK786535:MHT786535 MQG786535:MRP786535 NAC786535:NBL786535 NJY786535:NLH786535 NTU786535:NVD786535 ODQ786535:OEZ786535 ONM786535:OOV786535 OXI786535:OYR786535 PHE786535:PIN786535 PRA786535:PSJ786535 QAW786535:QCF786535 QKS786535:QMB786535 QUO786535:QVX786535 REK786535:RFT786535 ROG786535:RPP786535 RYC786535:RZL786535 SHY786535:SJH786535 SRU786535:STD786535 TBQ786535:TCZ786535 TLM786535:TMV786535 TVI786535:TWR786535 UFE786535:UGN786535 UPA786535:UQJ786535 UYW786535:VAF786535 VIS786535:VKB786535 VSO786535:VTX786535 WCK786535:WDT786535 WMG786535:WNP786535 WWC786535:WXL786535 U852071:BD852071 JQ852071:KZ852071 TM852071:UV852071 ADI852071:AER852071 ANE852071:AON852071 AXA852071:AYJ852071 BGW852071:BIF852071 BQS852071:BSB852071 CAO852071:CBX852071 CKK852071:CLT852071 CUG852071:CVP852071 DEC852071:DFL852071 DNY852071:DPH852071 DXU852071:DZD852071 EHQ852071:EIZ852071 ERM852071:ESV852071 FBI852071:FCR852071 FLE852071:FMN852071 FVA852071:FWJ852071 GEW852071:GGF852071 GOS852071:GQB852071 GYO852071:GZX852071 HIK852071:HJT852071 HSG852071:HTP852071 ICC852071:IDL852071 ILY852071:INH852071 IVU852071:IXD852071 JFQ852071:JGZ852071 JPM852071:JQV852071 JZI852071:KAR852071 KJE852071:KKN852071 KTA852071:KUJ852071 LCW852071:LEF852071 LMS852071:LOB852071 LWO852071:LXX852071 MGK852071:MHT852071 MQG852071:MRP852071 NAC852071:NBL852071 NJY852071:NLH852071 NTU852071:NVD852071 ODQ852071:OEZ852071 ONM852071:OOV852071 OXI852071:OYR852071 PHE852071:PIN852071 PRA852071:PSJ852071 QAW852071:QCF852071 QKS852071:QMB852071 QUO852071:QVX852071 REK852071:RFT852071 ROG852071:RPP852071 RYC852071:RZL852071 SHY852071:SJH852071 SRU852071:STD852071 TBQ852071:TCZ852071 TLM852071:TMV852071 TVI852071:TWR852071 UFE852071:UGN852071 UPA852071:UQJ852071 UYW852071:VAF852071 VIS852071:VKB852071 VSO852071:VTX852071 WCK852071:WDT852071 WMG852071:WNP852071 WWC852071:WXL852071 U917607:BD917607 JQ917607:KZ917607 TM917607:UV917607 ADI917607:AER917607 ANE917607:AON917607 AXA917607:AYJ917607 BGW917607:BIF917607 BQS917607:BSB917607 CAO917607:CBX917607 CKK917607:CLT917607 CUG917607:CVP917607 DEC917607:DFL917607 DNY917607:DPH917607 DXU917607:DZD917607 EHQ917607:EIZ917607 ERM917607:ESV917607 FBI917607:FCR917607 FLE917607:FMN917607 FVA917607:FWJ917607 GEW917607:GGF917607 GOS917607:GQB917607 GYO917607:GZX917607 HIK917607:HJT917607 HSG917607:HTP917607 ICC917607:IDL917607 ILY917607:INH917607 IVU917607:IXD917607 JFQ917607:JGZ917607 JPM917607:JQV917607 JZI917607:KAR917607 KJE917607:KKN917607 KTA917607:KUJ917607 LCW917607:LEF917607 LMS917607:LOB917607 LWO917607:LXX917607 MGK917607:MHT917607 MQG917607:MRP917607 NAC917607:NBL917607 NJY917607:NLH917607 NTU917607:NVD917607 ODQ917607:OEZ917607 ONM917607:OOV917607 OXI917607:OYR917607 PHE917607:PIN917607 PRA917607:PSJ917607 QAW917607:QCF917607 QKS917607:QMB917607 QUO917607:QVX917607 REK917607:RFT917607 ROG917607:RPP917607 RYC917607:RZL917607 SHY917607:SJH917607 SRU917607:STD917607 TBQ917607:TCZ917607 TLM917607:TMV917607 TVI917607:TWR917607 UFE917607:UGN917607 UPA917607:UQJ917607 UYW917607:VAF917607 VIS917607:VKB917607 VSO917607:VTX917607 WCK917607:WDT917607 WMG917607:WNP917607 WWC917607:WXL917607 U983143:BD983143 JQ983143:KZ983143 TM983143:UV983143 ADI983143:AER983143 ANE983143:AON983143 AXA983143:AYJ983143 BGW983143:BIF983143 BQS983143:BSB983143 CAO983143:CBX983143 CKK983143:CLT983143 CUG983143:CVP983143 DEC983143:DFL983143 DNY983143:DPH983143 DXU983143:DZD983143 EHQ983143:EIZ983143 ERM983143:ESV983143 FBI983143:FCR983143 FLE983143:FMN983143 FVA983143:FWJ983143 GEW983143:GGF983143 GOS983143:GQB983143 GYO983143:GZX983143 HIK983143:HJT983143 HSG983143:HTP983143 ICC983143:IDL983143 ILY983143:INH983143 IVU983143:IXD983143 JFQ983143:JGZ983143 JPM983143:JQV983143 JZI983143:KAR983143 KJE983143:KKN983143 KTA983143:KUJ983143 LCW983143:LEF983143 LMS983143:LOB983143 LWO983143:LXX983143 MGK983143:MHT983143 MQG983143:MRP983143 NAC983143:NBL983143 NJY983143:NLH983143 NTU983143:NVD983143 ODQ983143:OEZ983143 ONM983143:OOV983143 OXI983143:OYR983143 PHE983143:PIN983143 PRA983143:PSJ983143 QAW983143:QCF983143 QKS983143:QMB983143 QUO983143:QVX983143 REK983143:RFT983143 ROG983143:RPP983143 RYC983143:RZL983143 SHY983143:SJH983143 SRU983143:STD983143 TBQ983143:TCZ983143 TLM983143:TMV983143 TVI983143:TWR983143 UFE983143:UGN983143 UPA983143:UQJ983143 UYW983143:VAF983143 VIS983143:VKB983143 VSO983143:VTX983143 WCK983143:WDT983143 WMG983143:WNP983143 WWC983143:WXL983143" xr:uid="{00000000-0002-0000-0100-000006000000}">
      <formula1>$BF$103:$BH$103</formula1>
    </dataValidation>
    <dataValidation type="list" allowBlank="1" showInputMessage="1" showErrorMessage="1" prompt="Vyberte jednu z možností uvedených v rozevíracím seznamu" sqref="U118:BD118 JQ118:KZ118 TM118:UV118 ADI118:AER118 ANE118:AON118 AXA118:AYJ118 BGW118:BIF118 BQS118:BSB118 CAO118:CBX118 CKK118:CLT118 CUG118:CVP118 DEC118:DFL118 DNY118:DPH118 DXU118:DZD118 EHQ118:EIZ118 ERM118:ESV118 FBI118:FCR118 FLE118:FMN118 FVA118:FWJ118 GEW118:GGF118 GOS118:GQB118 GYO118:GZX118 HIK118:HJT118 HSG118:HTP118 ICC118:IDL118 ILY118:INH118 IVU118:IXD118 JFQ118:JGZ118 JPM118:JQV118 JZI118:KAR118 KJE118:KKN118 KTA118:KUJ118 LCW118:LEF118 LMS118:LOB118 LWO118:LXX118 MGK118:MHT118 MQG118:MRP118 NAC118:NBL118 NJY118:NLH118 NTU118:NVD118 ODQ118:OEZ118 ONM118:OOV118 OXI118:OYR118 PHE118:PIN118 PRA118:PSJ118 QAW118:QCF118 QKS118:QMB118 QUO118:QVX118 REK118:RFT118 ROG118:RPP118 RYC118:RZL118 SHY118:SJH118 SRU118:STD118 TBQ118:TCZ118 TLM118:TMV118 TVI118:TWR118 UFE118:UGN118 UPA118:UQJ118 UYW118:VAF118 VIS118:VKB118 VSO118:VTX118 WCK118:WDT118 WMG118:WNP118 WWC118:WXL118 U65654:BD65654 JQ65654:KZ65654 TM65654:UV65654 ADI65654:AER65654 ANE65654:AON65654 AXA65654:AYJ65654 BGW65654:BIF65654 BQS65654:BSB65654 CAO65654:CBX65654 CKK65654:CLT65654 CUG65654:CVP65654 DEC65654:DFL65654 DNY65654:DPH65654 DXU65654:DZD65654 EHQ65654:EIZ65654 ERM65654:ESV65654 FBI65654:FCR65654 FLE65654:FMN65654 FVA65654:FWJ65654 GEW65654:GGF65654 GOS65654:GQB65654 GYO65654:GZX65654 HIK65654:HJT65654 HSG65654:HTP65654 ICC65654:IDL65654 ILY65654:INH65654 IVU65654:IXD65654 JFQ65654:JGZ65654 JPM65654:JQV65654 JZI65654:KAR65654 KJE65654:KKN65654 KTA65654:KUJ65654 LCW65654:LEF65654 LMS65654:LOB65654 LWO65654:LXX65654 MGK65654:MHT65654 MQG65654:MRP65654 NAC65654:NBL65654 NJY65654:NLH65654 NTU65654:NVD65654 ODQ65654:OEZ65654 ONM65654:OOV65654 OXI65654:OYR65654 PHE65654:PIN65654 PRA65654:PSJ65654 QAW65654:QCF65654 QKS65654:QMB65654 QUO65654:QVX65654 REK65654:RFT65654 ROG65654:RPP65654 RYC65654:RZL65654 SHY65654:SJH65654 SRU65654:STD65654 TBQ65654:TCZ65654 TLM65654:TMV65654 TVI65654:TWR65654 UFE65654:UGN65654 UPA65654:UQJ65654 UYW65654:VAF65654 VIS65654:VKB65654 VSO65654:VTX65654 WCK65654:WDT65654 WMG65654:WNP65654 WWC65654:WXL65654 U131190:BD131190 JQ131190:KZ131190 TM131190:UV131190 ADI131190:AER131190 ANE131190:AON131190 AXA131190:AYJ131190 BGW131190:BIF131190 BQS131190:BSB131190 CAO131190:CBX131190 CKK131190:CLT131190 CUG131190:CVP131190 DEC131190:DFL131190 DNY131190:DPH131190 DXU131190:DZD131190 EHQ131190:EIZ131190 ERM131190:ESV131190 FBI131190:FCR131190 FLE131190:FMN131190 FVA131190:FWJ131190 GEW131190:GGF131190 GOS131190:GQB131190 GYO131190:GZX131190 HIK131190:HJT131190 HSG131190:HTP131190 ICC131190:IDL131190 ILY131190:INH131190 IVU131190:IXD131190 JFQ131190:JGZ131190 JPM131190:JQV131190 JZI131190:KAR131190 KJE131190:KKN131190 KTA131190:KUJ131190 LCW131190:LEF131190 LMS131190:LOB131190 LWO131190:LXX131190 MGK131190:MHT131190 MQG131190:MRP131190 NAC131190:NBL131190 NJY131190:NLH131190 NTU131190:NVD131190 ODQ131190:OEZ131190 ONM131190:OOV131190 OXI131190:OYR131190 PHE131190:PIN131190 PRA131190:PSJ131190 QAW131190:QCF131190 QKS131190:QMB131190 QUO131190:QVX131190 REK131190:RFT131190 ROG131190:RPP131190 RYC131190:RZL131190 SHY131190:SJH131190 SRU131190:STD131190 TBQ131190:TCZ131190 TLM131190:TMV131190 TVI131190:TWR131190 UFE131190:UGN131190 UPA131190:UQJ131190 UYW131190:VAF131190 VIS131190:VKB131190 VSO131190:VTX131190 WCK131190:WDT131190 WMG131190:WNP131190 WWC131190:WXL131190 U196726:BD196726 JQ196726:KZ196726 TM196726:UV196726 ADI196726:AER196726 ANE196726:AON196726 AXA196726:AYJ196726 BGW196726:BIF196726 BQS196726:BSB196726 CAO196726:CBX196726 CKK196726:CLT196726 CUG196726:CVP196726 DEC196726:DFL196726 DNY196726:DPH196726 DXU196726:DZD196726 EHQ196726:EIZ196726 ERM196726:ESV196726 FBI196726:FCR196726 FLE196726:FMN196726 FVA196726:FWJ196726 GEW196726:GGF196726 GOS196726:GQB196726 GYO196726:GZX196726 HIK196726:HJT196726 HSG196726:HTP196726 ICC196726:IDL196726 ILY196726:INH196726 IVU196726:IXD196726 JFQ196726:JGZ196726 JPM196726:JQV196726 JZI196726:KAR196726 KJE196726:KKN196726 KTA196726:KUJ196726 LCW196726:LEF196726 LMS196726:LOB196726 LWO196726:LXX196726 MGK196726:MHT196726 MQG196726:MRP196726 NAC196726:NBL196726 NJY196726:NLH196726 NTU196726:NVD196726 ODQ196726:OEZ196726 ONM196726:OOV196726 OXI196726:OYR196726 PHE196726:PIN196726 PRA196726:PSJ196726 QAW196726:QCF196726 QKS196726:QMB196726 QUO196726:QVX196726 REK196726:RFT196726 ROG196726:RPP196726 RYC196726:RZL196726 SHY196726:SJH196726 SRU196726:STD196726 TBQ196726:TCZ196726 TLM196726:TMV196726 TVI196726:TWR196726 UFE196726:UGN196726 UPA196726:UQJ196726 UYW196726:VAF196726 VIS196726:VKB196726 VSO196726:VTX196726 WCK196726:WDT196726 WMG196726:WNP196726 WWC196726:WXL196726 U262262:BD262262 JQ262262:KZ262262 TM262262:UV262262 ADI262262:AER262262 ANE262262:AON262262 AXA262262:AYJ262262 BGW262262:BIF262262 BQS262262:BSB262262 CAO262262:CBX262262 CKK262262:CLT262262 CUG262262:CVP262262 DEC262262:DFL262262 DNY262262:DPH262262 DXU262262:DZD262262 EHQ262262:EIZ262262 ERM262262:ESV262262 FBI262262:FCR262262 FLE262262:FMN262262 FVA262262:FWJ262262 GEW262262:GGF262262 GOS262262:GQB262262 GYO262262:GZX262262 HIK262262:HJT262262 HSG262262:HTP262262 ICC262262:IDL262262 ILY262262:INH262262 IVU262262:IXD262262 JFQ262262:JGZ262262 JPM262262:JQV262262 JZI262262:KAR262262 KJE262262:KKN262262 KTA262262:KUJ262262 LCW262262:LEF262262 LMS262262:LOB262262 LWO262262:LXX262262 MGK262262:MHT262262 MQG262262:MRP262262 NAC262262:NBL262262 NJY262262:NLH262262 NTU262262:NVD262262 ODQ262262:OEZ262262 ONM262262:OOV262262 OXI262262:OYR262262 PHE262262:PIN262262 PRA262262:PSJ262262 QAW262262:QCF262262 QKS262262:QMB262262 QUO262262:QVX262262 REK262262:RFT262262 ROG262262:RPP262262 RYC262262:RZL262262 SHY262262:SJH262262 SRU262262:STD262262 TBQ262262:TCZ262262 TLM262262:TMV262262 TVI262262:TWR262262 UFE262262:UGN262262 UPA262262:UQJ262262 UYW262262:VAF262262 VIS262262:VKB262262 VSO262262:VTX262262 WCK262262:WDT262262 WMG262262:WNP262262 WWC262262:WXL262262 U327798:BD327798 JQ327798:KZ327798 TM327798:UV327798 ADI327798:AER327798 ANE327798:AON327798 AXA327798:AYJ327798 BGW327798:BIF327798 BQS327798:BSB327798 CAO327798:CBX327798 CKK327798:CLT327798 CUG327798:CVP327798 DEC327798:DFL327798 DNY327798:DPH327798 DXU327798:DZD327798 EHQ327798:EIZ327798 ERM327798:ESV327798 FBI327798:FCR327798 FLE327798:FMN327798 FVA327798:FWJ327798 GEW327798:GGF327798 GOS327798:GQB327798 GYO327798:GZX327798 HIK327798:HJT327798 HSG327798:HTP327798 ICC327798:IDL327798 ILY327798:INH327798 IVU327798:IXD327798 JFQ327798:JGZ327798 JPM327798:JQV327798 JZI327798:KAR327798 KJE327798:KKN327798 KTA327798:KUJ327798 LCW327798:LEF327798 LMS327798:LOB327798 LWO327798:LXX327798 MGK327798:MHT327798 MQG327798:MRP327798 NAC327798:NBL327798 NJY327798:NLH327798 NTU327798:NVD327798 ODQ327798:OEZ327798 ONM327798:OOV327798 OXI327798:OYR327798 PHE327798:PIN327798 PRA327798:PSJ327798 QAW327798:QCF327798 QKS327798:QMB327798 QUO327798:QVX327798 REK327798:RFT327798 ROG327798:RPP327798 RYC327798:RZL327798 SHY327798:SJH327798 SRU327798:STD327798 TBQ327798:TCZ327798 TLM327798:TMV327798 TVI327798:TWR327798 UFE327798:UGN327798 UPA327798:UQJ327798 UYW327798:VAF327798 VIS327798:VKB327798 VSO327798:VTX327798 WCK327798:WDT327798 WMG327798:WNP327798 WWC327798:WXL327798 U393334:BD393334 JQ393334:KZ393334 TM393334:UV393334 ADI393334:AER393334 ANE393334:AON393334 AXA393334:AYJ393334 BGW393334:BIF393334 BQS393334:BSB393334 CAO393334:CBX393334 CKK393334:CLT393334 CUG393334:CVP393334 DEC393334:DFL393334 DNY393334:DPH393334 DXU393334:DZD393334 EHQ393334:EIZ393334 ERM393334:ESV393334 FBI393334:FCR393334 FLE393334:FMN393334 FVA393334:FWJ393334 GEW393334:GGF393334 GOS393334:GQB393334 GYO393334:GZX393334 HIK393334:HJT393334 HSG393334:HTP393334 ICC393334:IDL393334 ILY393334:INH393334 IVU393334:IXD393334 JFQ393334:JGZ393334 JPM393334:JQV393334 JZI393334:KAR393334 KJE393334:KKN393334 KTA393334:KUJ393334 LCW393334:LEF393334 LMS393334:LOB393334 LWO393334:LXX393334 MGK393334:MHT393334 MQG393334:MRP393334 NAC393334:NBL393334 NJY393334:NLH393334 NTU393334:NVD393334 ODQ393334:OEZ393334 ONM393334:OOV393334 OXI393334:OYR393334 PHE393334:PIN393334 PRA393334:PSJ393334 QAW393334:QCF393334 QKS393334:QMB393334 QUO393334:QVX393334 REK393334:RFT393334 ROG393334:RPP393334 RYC393334:RZL393334 SHY393334:SJH393334 SRU393334:STD393334 TBQ393334:TCZ393334 TLM393334:TMV393334 TVI393334:TWR393334 UFE393334:UGN393334 UPA393334:UQJ393334 UYW393334:VAF393334 VIS393334:VKB393334 VSO393334:VTX393334 WCK393334:WDT393334 WMG393334:WNP393334 WWC393334:WXL393334 U458870:BD458870 JQ458870:KZ458870 TM458870:UV458870 ADI458870:AER458870 ANE458870:AON458870 AXA458870:AYJ458870 BGW458870:BIF458870 BQS458870:BSB458870 CAO458870:CBX458870 CKK458870:CLT458870 CUG458870:CVP458870 DEC458870:DFL458870 DNY458870:DPH458870 DXU458870:DZD458870 EHQ458870:EIZ458870 ERM458870:ESV458870 FBI458870:FCR458870 FLE458870:FMN458870 FVA458870:FWJ458870 GEW458870:GGF458870 GOS458870:GQB458870 GYO458870:GZX458870 HIK458870:HJT458870 HSG458870:HTP458870 ICC458870:IDL458870 ILY458870:INH458870 IVU458870:IXD458870 JFQ458870:JGZ458870 JPM458870:JQV458870 JZI458870:KAR458870 KJE458870:KKN458870 KTA458870:KUJ458870 LCW458870:LEF458870 LMS458870:LOB458870 LWO458870:LXX458870 MGK458870:MHT458870 MQG458870:MRP458870 NAC458870:NBL458870 NJY458870:NLH458870 NTU458870:NVD458870 ODQ458870:OEZ458870 ONM458870:OOV458870 OXI458870:OYR458870 PHE458870:PIN458870 PRA458870:PSJ458870 QAW458870:QCF458870 QKS458870:QMB458870 QUO458870:QVX458870 REK458870:RFT458870 ROG458870:RPP458870 RYC458870:RZL458870 SHY458870:SJH458870 SRU458870:STD458870 TBQ458870:TCZ458870 TLM458870:TMV458870 TVI458870:TWR458870 UFE458870:UGN458870 UPA458870:UQJ458870 UYW458870:VAF458870 VIS458870:VKB458870 VSO458870:VTX458870 WCK458870:WDT458870 WMG458870:WNP458870 WWC458870:WXL458870 U524406:BD524406 JQ524406:KZ524406 TM524406:UV524406 ADI524406:AER524406 ANE524406:AON524406 AXA524406:AYJ524406 BGW524406:BIF524406 BQS524406:BSB524406 CAO524406:CBX524406 CKK524406:CLT524406 CUG524406:CVP524406 DEC524406:DFL524406 DNY524406:DPH524406 DXU524406:DZD524406 EHQ524406:EIZ524406 ERM524406:ESV524406 FBI524406:FCR524406 FLE524406:FMN524406 FVA524406:FWJ524406 GEW524406:GGF524406 GOS524406:GQB524406 GYO524406:GZX524406 HIK524406:HJT524406 HSG524406:HTP524406 ICC524406:IDL524406 ILY524406:INH524406 IVU524406:IXD524406 JFQ524406:JGZ524406 JPM524406:JQV524406 JZI524406:KAR524406 KJE524406:KKN524406 KTA524406:KUJ524406 LCW524406:LEF524406 LMS524406:LOB524406 LWO524406:LXX524406 MGK524406:MHT524406 MQG524406:MRP524406 NAC524406:NBL524406 NJY524406:NLH524406 NTU524406:NVD524406 ODQ524406:OEZ524406 ONM524406:OOV524406 OXI524406:OYR524406 PHE524406:PIN524406 PRA524406:PSJ524406 QAW524406:QCF524406 QKS524406:QMB524406 QUO524406:QVX524406 REK524406:RFT524406 ROG524406:RPP524406 RYC524406:RZL524406 SHY524406:SJH524406 SRU524406:STD524406 TBQ524406:TCZ524406 TLM524406:TMV524406 TVI524406:TWR524406 UFE524406:UGN524406 UPA524406:UQJ524406 UYW524406:VAF524406 VIS524406:VKB524406 VSO524406:VTX524406 WCK524406:WDT524406 WMG524406:WNP524406 WWC524406:WXL524406 U589942:BD589942 JQ589942:KZ589942 TM589942:UV589942 ADI589942:AER589942 ANE589942:AON589942 AXA589942:AYJ589942 BGW589942:BIF589942 BQS589942:BSB589942 CAO589942:CBX589942 CKK589942:CLT589942 CUG589942:CVP589942 DEC589942:DFL589942 DNY589942:DPH589942 DXU589942:DZD589942 EHQ589942:EIZ589942 ERM589942:ESV589942 FBI589942:FCR589942 FLE589942:FMN589942 FVA589942:FWJ589942 GEW589942:GGF589942 GOS589942:GQB589942 GYO589942:GZX589942 HIK589942:HJT589942 HSG589942:HTP589942 ICC589942:IDL589942 ILY589942:INH589942 IVU589942:IXD589942 JFQ589942:JGZ589942 JPM589942:JQV589942 JZI589942:KAR589942 KJE589942:KKN589942 KTA589942:KUJ589942 LCW589942:LEF589942 LMS589942:LOB589942 LWO589942:LXX589942 MGK589942:MHT589942 MQG589942:MRP589942 NAC589942:NBL589942 NJY589942:NLH589942 NTU589942:NVD589942 ODQ589942:OEZ589942 ONM589942:OOV589942 OXI589942:OYR589942 PHE589942:PIN589942 PRA589942:PSJ589942 QAW589942:QCF589942 QKS589942:QMB589942 QUO589942:QVX589942 REK589942:RFT589942 ROG589942:RPP589942 RYC589942:RZL589942 SHY589942:SJH589942 SRU589942:STD589942 TBQ589942:TCZ589942 TLM589942:TMV589942 TVI589942:TWR589942 UFE589942:UGN589942 UPA589942:UQJ589942 UYW589942:VAF589942 VIS589942:VKB589942 VSO589942:VTX589942 WCK589942:WDT589942 WMG589942:WNP589942 WWC589942:WXL589942 U655478:BD655478 JQ655478:KZ655478 TM655478:UV655478 ADI655478:AER655478 ANE655478:AON655478 AXA655478:AYJ655478 BGW655478:BIF655478 BQS655478:BSB655478 CAO655478:CBX655478 CKK655478:CLT655478 CUG655478:CVP655478 DEC655478:DFL655478 DNY655478:DPH655478 DXU655478:DZD655478 EHQ655478:EIZ655478 ERM655478:ESV655478 FBI655478:FCR655478 FLE655478:FMN655478 FVA655478:FWJ655478 GEW655478:GGF655478 GOS655478:GQB655478 GYO655478:GZX655478 HIK655478:HJT655478 HSG655478:HTP655478 ICC655478:IDL655478 ILY655478:INH655478 IVU655478:IXD655478 JFQ655478:JGZ655478 JPM655478:JQV655478 JZI655478:KAR655478 KJE655478:KKN655478 KTA655478:KUJ655478 LCW655478:LEF655478 LMS655478:LOB655478 LWO655478:LXX655478 MGK655478:MHT655478 MQG655478:MRP655478 NAC655478:NBL655478 NJY655478:NLH655478 NTU655478:NVD655478 ODQ655478:OEZ655478 ONM655478:OOV655478 OXI655478:OYR655478 PHE655478:PIN655478 PRA655478:PSJ655478 QAW655478:QCF655478 QKS655478:QMB655478 QUO655478:QVX655478 REK655478:RFT655478 ROG655478:RPP655478 RYC655478:RZL655478 SHY655478:SJH655478 SRU655478:STD655478 TBQ655478:TCZ655478 TLM655478:TMV655478 TVI655478:TWR655478 UFE655478:UGN655478 UPA655478:UQJ655478 UYW655478:VAF655478 VIS655478:VKB655478 VSO655478:VTX655478 WCK655478:WDT655478 WMG655478:WNP655478 WWC655478:WXL655478 U721014:BD721014 JQ721014:KZ721014 TM721014:UV721014 ADI721014:AER721014 ANE721014:AON721014 AXA721014:AYJ721014 BGW721014:BIF721014 BQS721014:BSB721014 CAO721014:CBX721014 CKK721014:CLT721014 CUG721014:CVP721014 DEC721014:DFL721014 DNY721014:DPH721014 DXU721014:DZD721014 EHQ721014:EIZ721014 ERM721014:ESV721014 FBI721014:FCR721014 FLE721014:FMN721014 FVA721014:FWJ721014 GEW721014:GGF721014 GOS721014:GQB721014 GYO721014:GZX721014 HIK721014:HJT721014 HSG721014:HTP721014 ICC721014:IDL721014 ILY721014:INH721014 IVU721014:IXD721014 JFQ721014:JGZ721014 JPM721014:JQV721014 JZI721014:KAR721014 KJE721014:KKN721014 KTA721014:KUJ721014 LCW721014:LEF721014 LMS721014:LOB721014 LWO721014:LXX721014 MGK721014:MHT721014 MQG721014:MRP721014 NAC721014:NBL721014 NJY721014:NLH721014 NTU721014:NVD721014 ODQ721014:OEZ721014 ONM721014:OOV721014 OXI721014:OYR721014 PHE721014:PIN721014 PRA721014:PSJ721014 QAW721014:QCF721014 QKS721014:QMB721014 QUO721014:QVX721014 REK721014:RFT721014 ROG721014:RPP721014 RYC721014:RZL721014 SHY721014:SJH721014 SRU721014:STD721014 TBQ721014:TCZ721014 TLM721014:TMV721014 TVI721014:TWR721014 UFE721014:UGN721014 UPA721014:UQJ721014 UYW721014:VAF721014 VIS721014:VKB721014 VSO721014:VTX721014 WCK721014:WDT721014 WMG721014:WNP721014 WWC721014:WXL721014 U786550:BD786550 JQ786550:KZ786550 TM786550:UV786550 ADI786550:AER786550 ANE786550:AON786550 AXA786550:AYJ786550 BGW786550:BIF786550 BQS786550:BSB786550 CAO786550:CBX786550 CKK786550:CLT786550 CUG786550:CVP786550 DEC786550:DFL786550 DNY786550:DPH786550 DXU786550:DZD786550 EHQ786550:EIZ786550 ERM786550:ESV786550 FBI786550:FCR786550 FLE786550:FMN786550 FVA786550:FWJ786550 GEW786550:GGF786550 GOS786550:GQB786550 GYO786550:GZX786550 HIK786550:HJT786550 HSG786550:HTP786550 ICC786550:IDL786550 ILY786550:INH786550 IVU786550:IXD786550 JFQ786550:JGZ786550 JPM786550:JQV786550 JZI786550:KAR786550 KJE786550:KKN786550 KTA786550:KUJ786550 LCW786550:LEF786550 LMS786550:LOB786550 LWO786550:LXX786550 MGK786550:MHT786550 MQG786550:MRP786550 NAC786550:NBL786550 NJY786550:NLH786550 NTU786550:NVD786550 ODQ786550:OEZ786550 ONM786550:OOV786550 OXI786550:OYR786550 PHE786550:PIN786550 PRA786550:PSJ786550 QAW786550:QCF786550 QKS786550:QMB786550 QUO786550:QVX786550 REK786550:RFT786550 ROG786550:RPP786550 RYC786550:RZL786550 SHY786550:SJH786550 SRU786550:STD786550 TBQ786550:TCZ786550 TLM786550:TMV786550 TVI786550:TWR786550 UFE786550:UGN786550 UPA786550:UQJ786550 UYW786550:VAF786550 VIS786550:VKB786550 VSO786550:VTX786550 WCK786550:WDT786550 WMG786550:WNP786550 WWC786550:WXL786550 U852086:BD852086 JQ852086:KZ852086 TM852086:UV852086 ADI852086:AER852086 ANE852086:AON852086 AXA852086:AYJ852086 BGW852086:BIF852086 BQS852086:BSB852086 CAO852086:CBX852086 CKK852086:CLT852086 CUG852086:CVP852086 DEC852086:DFL852086 DNY852086:DPH852086 DXU852086:DZD852086 EHQ852086:EIZ852086 ERM852086:ESV852086 FBI852086:FCR852086 FLE852086:FMN852086 FVA852086:FWJ852086 GEW852086:GGF852086 GOS852086:GQB852086 GYO852086:GZX852086 HIK852086:HJT852086 HSG852086:HTP852086 ICC852086:IDL852086 ILY852086:INH852086 IVU852086:IXD852086 JFQ852086:JGZ852086 JPM852086:JQV852086 JZI852086:KAR852086 KJE852086:KKN852086 KTA852086:KUJ852086 LCW852086:LEF852086 LMS852086:LOB852086 LWO852086:LXX852086 MGK852086:MHT852086 MQG852086:MRP852086 NAC852086:NBL852086 NJY852086:NLH852086 NTU852086:NVD852086 ODQ852086:OEZ852086 ONM852086:OOV852086 OXI852086:OYR852086 PHE852086:PIN852086 PRA852086:PSJ852086 QAW852086:QCF852086 QKS852086:QMB852086 QUO852086:QVX852086 REK852086:RFT852086 ROG852086:RPP852086 RYC852086:RZL852086 SHY852086:SJH852086 SRU852086:STD852086 TBQ852086:TCZ852086 TLM852086:TMV852086 TVI852086:TWR852086 UFE852086:UGN852086 UPA852086:UQJ852086 UYW852086:VAF852086 VIS852086:VKB852086 VSO852086:VTX852086 WCK852086:WDT852086 WMG852086:WNP852086 WWC852086:WXL852086 U917622:BD917622 JQ917622:KZ917622 TM917622:UV917622 ADI917622:AER917622 ANE917622:AON917622 AXA917622:AYJ917622 BGW917622:BIF917622 BQS917622:BSB917622 CAO917622:CBX917622 CKK917622:CLT917622 CUG917622:CVP917622 DEC917622:DFL917622 DNY917622:DPH917622 DXU917622:DZD917622 EHQ917622:EIZ917622 ERM917622:ESV917622 FBI917622:FCR917622 FLE917622:FMN917622 FVA917622:FWJ917622 GEW917622:GGF917622 GOS917622:GQB917622 GYO917622:GZX917622 HIK917622:HJT917622 HSG917622:HTP917622 ICC917622:IDL917622 ILY917622:INH917622 IVU917622:IXD917622 JFQ917622:JGZ917622 JPM917622:JQV917622 JZI917622:KAR917622 KJE917622:KKN917622 KTA917622:KUJ917622 LCW917622:LEF917622 LMS917622:LOB917622 LWO917622:LXX917622 MGK917622:MHT917622 MQG917622:MRP917622 NAC917622:NBL917622 NJY917622:NLH917622 NTU917622:NVD917622 ODQ917622:OEZ917622 ONM917622:OOV917622 OXI917622:OYR917622 PHE917622:PIN917622 PRA917622:PSJ917622 QAW917622:QCF917622 QKS917622:QMB917622 QUO917622:QVX917622 REK917622:RFT917622 ROG917622:RPP917622 RYC917622:RZL917622 SHY917622:SJH917622 SRU917622:STD917622 TBQ917622:TCZ917622 TLM917622:TMV917622 TVI917622:TWR917622 UFE917622:UGN917622 UPA917622:UQJ917622 UYW917622:VAF917622 VIS917622:VKB917622 VSO917622:VTX917622 WCK917622:WDT917622 WMG917622:WNP917622 WWC917622:WXL917622 U983158:BD983158 JQ983158:KZ983158 TM983158:UV983158 ADI983158:AER983158 ANE983158:AON983158 AXA983158:AYJ983158 BGW983158:BIF983158 BQS983158:BSB983158 CAO983158:CBX983158 CKK983158:CLT983158 CUG983158:CVP983158 DEC983158:DFL983158 DNY983158:DPH983158 DXU983158:DZD983158 EHQ983158:EIZ983158 ERM983158:ESV983158 FBI983158:FCR983158 FLE983158:FMN983158 FVA983158:FWJ983158 GEW983158:GGF983158 GOS983158:GQB983158 GYO983158:GZX983158 HIK983158:HJT983158 HSG983158:HTP983158 ICC983158:IDL983158 ILY983158:INH983158 IVU983158:IXD983158 JFQ983158:JGZ983158 JPM983158:JQV983158 JZI983158:KAR983158 KJE983158:KKN983158 KTA983158:KUJ983158 LCW983158:LEF983158 LMS983158:LOB983158 LWO983158:LXX983158 MGK983158:MHT983158 MQG983158:MRP983158 NAC983158:NBL983158 NJY983158:NLH983158 NTU983158:NVD983158 ODQ983158:OEZ983158 ONM983158:OOV983158 OXI983158:OYR983158 PHE983158:PIN983158 PRA983158:PSJ983158 QAW983158:QCF983158 QKS983158:QMB983158 QUO983158:QVX983158 REK983158:RFT983158 ROG983158:RPP983158 RYC983158:RZL983158 SHY983158:SJH983158 SRU983158:STD983158 TBQ983158:TCZ983158 TLM983158:TMV983158 TVI983158:TWR983158 UFE983158:UGN983158 UPA983158:UQJ983158 UYW983158:VAF983158 VIS983158:VKB983158 VSO983158:VTX983158 WCK983158:WDT983158 WMG983158:WNP983158 WWC983158:WXL983158" xr:uid="{00000000-0002-0000-0100-000007000000}">
      <formula1>$BF$118:$BH$118</formula1>
    </dataValidation>
    <dataValidation type="list" allowBlank="1" showInputMessage="1" showErrorMessage="1" sqref="I131:N131 JE131:JJ131 TA131:TF131 ACW131:ADB131 AMS131:AMX131 AWO131:AWT131 BGK131:BGP131 BQG131:BQL131 CAC131:CAH131 CJY131:CKD131 CTU131:CTZ131 DDQ131:DDV131 DNM131:DNR131 DXI131:DXN131 EHE131:EHJ131 ERA131:ERF131 FAW131:FBB131 FKS131:FKX131 FUO131:FUT131 GEK131:GEP131 GOG131:GOL131 GYC131:GYH131 HHY131:HID131 HRU131:HRZ131 IBQ131:IBV131 ILM131:ILR131 IVI131:IVN131 JFE131:JFJ131 JPA131:JPF131 JYW131:JZB131 KIS131:KIX131 KSO131:KST131 LCK131:LCP131 LMG131:LML131 LWC131:LWH131 MFY131:MGD131 MPU131:MPZ131 MZQ131:MZV131 NJM131:NJR131 NTI131:NTN131 ODE131:ODJ131 ONA131:ONF131 OWW131:OXB131 PGS131:PGX131 PQO131:PQT131 QAK131:QAP131 QKG131:QKL131 QUC131:QUH131 RDY131:RED131 RNU131:RNZ131 RXQ131:RXV131 SHM131:SHR131 SRI131:SRN131 TBE131:TBJ131 TLA131:TLF131 TUW131:TVB131 UES131:UEX131 UOO131:UOT131 UYK131:UYP131 VIG131:VIL131 VSC131:VSH131 WBY131:WCD131 WLU131:WLZ131 WVQ131:WVV131 I65667:N65667 JE65667:JJ65667 TA65667:TF65667 ACW65667:ADB65667 AMS65667:AMX65667 AWO65667:AWT65667 BGK65667:BGP65667 BQG65667:BQL65667 CAC65667:CAH65667 CJY65667:CKD65667 CTU65667:CTZ65667 DDQ65667:DDV65667 DNM65667:DNR65667 DXI65667:DXN65667 EHE65667:EHJ65667 ERA65667:ERF65667 FAW65667:FBB65667 FKS65667:FKX65667 FUO65667:FUT65667 GEK65667:GEP65667 GOG65667:GOL65667 GYC65667:GYH65667 HHY65667:HID65667 HRU65667:HRZ65667 IBQ65667:IBV65667 ILM65667:ILR65667 IVI65667:IVN65667 JFE65667:JFJ65667 JPA65667:JPF65667 JYW65667:JZB65667 KIS65667:KIX65667 KSO65667:KST65667 LCK65667:LCP65667 LMG65667:LML65667 LWC65667:LWH65667 MFY65667:MGD65667 MPU65667:MPZ65667 MZQ65667:MZV65667 NJM65667:NJR65667 NTI65667:NTN65667 ODE65667:ODJ65667 ONA65667:ONF65667 OWW65667:OXB65667 PGS65667:PGX65667 PQO65667:PQT65667 QAK65667:QAP65667 QKG65667:QKL65667 QUC65667:QUH65667 RDY65667:RED65667 RNU65667:RNZ65667 RXQ65667:RXV65667 SHM65667:SHR65667 SRI65667:SRN65667 TBE65667:TBJ65667 TLA65667:TLF65667 TUW65667:TVB65667 UES65667:UEX65667 UOO65667:UOT65667 UYK65667:UYP65667 VIG65667:VIL65667 VSC65667:VSH65667 WBY65667:WCD65667 WLU65667:WLZ65667 WVQ65667:WVV65667 I131203:N131203 JE131203:JJ131203 TA131203:TF131203 ACW131203:ADB131203 AMS131203:AMX131203 AWO131203:AWT131203 BGK131203:BGP131203 BQG131203:BQL131203 CAC131203:CAH131203 CJY131203:CKD131203 CTU131203:CTZ131203 DDQ131203:DDV131203 DNM131203:DNR131203 DXI131203:DXN131203 EHE131203:EHJ131203 ERA131203:ERF131203 FAW131203:FBB131203 FKS131203:FKX131203 FUO131203:FUT131203 GEK131203:GEP131203 GOG131203:GOL131203 GYC131203:GYH131203 HHY131203:HID131203 HRU131203:HRZ131203 IBQ131203:IBV131203 ILM131203:ILR131203 IVI131203:IVN131203 JFE131203:JFJ131203 JPA131203:JPF131203 JYW131203:JZB131203 KIS131203:KIX131203 KSO131203:KST131203 LCK131203:LCP131203 LMG131203:LML131203 LWC131203:LWH131203 MFY131203:MGD131203 MPU131203:MPZ131203 MZQ131203:MZV131203 NJM131203:NJR131203 NTI131203:NTN131203 ODE131203:ODJ131203 ONA131203:ONF131203 OWW131203:OXB131203 PGS131203:PGX131203 PQO131203:PQT131203 QAK131203:QAP131203 QKG131203:QKL131203 QUC131203:QUH131203 RDY131203:RED131203 RNU131203:RNZ131203 RXQ131203:RXV131203 SHM131203:SHR131203 SRI131203:SRN131203 TBE131203:TBJ131203 TLA131203:TLF131203 TUW131203:TVB131203 UES131203:UEX131203 UOO131203:UOT131203 UYK131203:UYP131203 VIG131203:VIL131203 VSC131203:VSH131203 WBY131203:WCD131203 WLU131203:WLZ131203 WVQ131203:WVV131203 I196739:N196739 JE196739:JJ196739 TA196739:TF196739 ACW196739:ADB196739 AMS196739:AMX196739 AWO196739:AWT196739 BGK196739:BGP196739 BQG196739:BQL196739 CAC196739:CAH196739 CJY196739:CKD196739 CTU196739:CTZ196739 DDQ196739:DDV196739 DNM196739:DNR196739 DXI196739:DXN196739 EHE196739:EHJ196739 ERA196739:ERF196739 FAW196739:FBB196739 FKS196739:FKX196739 FUO196739:FUT196739 GEK196739:GEP196739 GOG196739:GOL196739 GYC196739:GYH196739 HHY196739:HID196739 HRU196739:HRZ196739 IBQ196739:IBV196739 ILM196739:ILR196739 IVI196739:IVN196739 JFE196739:JFJ196739 JPA196739:JPF196739 JYW196739:JZB196739 KIS196739:KIX196739 KSO196739:KST196739 LCK196739:LCP196739 LMG196739:LML196739 LWC196739:LWH196739 MFY196739:MGD196739 MPU196739:MPZ196739 MZQ196739:MZV196739 NJM196739:NJR196739 NTI196739:NTN196739 ODE196739:ODJ196739 ONA196739:ONF196739 OWW196739:OXB196739 PGS196739:PGX196739 PQO196739:PQT196739 QAK196739:QAP196739 QKG196739:QKL196739 QUC196739:QUH196739 RDY196739:RED196739 RNU196739:RNZ196739 RXQ196739:RXV196739 SHM196739:SHR196739 SRI196739:SRN196739 TBE196739:TBJ196739 TLA196739:TLF196739 TUW196739:TVB196739 UES196739:UEX196739 UOO196739:UOT196739 UYK196739:UYP196739 VIG196739:VIL196739 VSC196739:VSH196739 WBY196739:WCD196739 WLU196739:WLZ196739 WVQ196739:WVV196739 I262275:N262275 JE262275:JJ262275 TA262275:TF262275 ACW262275:ADB262275 AMS262275:AMX262275 AWO262275:AWT262275 BGK262275:BGP262275 BQG262275:BQL262275 CAC262275:CAH262275 CJY262275:CKD262275 CTU262275:CTZ262275 DDQ262275:DDV262275 DNM262275:DNR262275 DXI262275:DXN262275 EHE262275:EHJ262275 ERA262275:ERF262275 FAW262275:FBB262275 FKS262275:FKX262275 FUO262275:FUT262275 GEK262275:GEP262275 GOG262275:GOL262275 GYC262275:GYH262275 HHY262275:HID262275 HRU262275:HRZ262275 IBQ262275:IBV262275 ILM262275:ILR262275 IVI262275:IVN262275 JFE262275:JFJ262275 JPA262275:JPF262275 JYW262275:JZB262275 KIS262275:KIX262275 KSO262275:KST262275 LCK262275:LCP262275 LMG262275:LML262275 LWC262275:LWH262275 MFY262275:MGD262275 MPU262275:MPZ262275 MZQ262275:MZV262275 NJM262275:NJR262275 NTI262275:NTN262275 ODE262275:ODJ262275 ONA262275:ONF262275 OWW262275:OXB262275 PGS262275:PGX262275 PQO262275:PQT262275 QAK262275:QAP262275 QKG262275:QKL262275 QUC262275:QUH262275 RDY262275:RED262275 RNU262275:RNZ262275 RXQ262275:RXV262275 SHM262275:SHR262275 SRI262275:SRN262275 TBE262275:TBJ262275 TLA262275:TLF262275 TUW262275:TVB262275 UES262275:UEX262275 UOO262275:UOT262275 UYK262275:UYP262275 VIG262275:VIL262275 VSC262275:VSH262275 WBY262275:WCD262275 WLU262275:WLZ262275 WVQ262275:WVV262275 I327811:N327811 JE327811:JJ327811 TA327811:TF327811 ACW327811:ADB327811 AMS327811:AMX327811 AWO327811:AWT327811 BGK327811:BGP327811 BQG327811:BQL327811 CAC327811:CAH327811 CJY327811:CKD327811 CTU327811:CTZ327811 DDQ327811:DDV327811 DNM327811:DNR327811 DXI327811:DXN327811 EHE327811:EHJ327811 ERA327811:ERF327811 FAW327811:FBB327811 FKS327811:FKX327811 FUO327811:FUT327811 GEK327811:GEP327811 GOG327811:GOL327811 GYC327811:GYH327811 HHY327811:HID327811 HRU327811:HRZ327811 IBQ327811:IBV327811 ILM327811:ILR327811 IVI327811:IVN327811 JFE327811:JFJ327811 JPA327811:JPF327811 JYW327811:JZB327811 KIS327811:KIX327811 KSO327811:KST327811 LCK327811:LCP327811 LMG327811:LML327811 LWC327811:LWH327811 MFY327811:MGD327811 MPU327811:MPZ327811 MZQ327811:MZV327811 NJM327811:NJR327811 NTI327811:NTN327811 ODE327811:ODJ327811 ONA327811:ONF327811 OWW327811:OXB327811 PGS327811:PGX327811 PQO327811:PQT327811 QAK327811:QAP327811 QKG327811:QKL327811 QUC327811:QUH327811 RDY327811:RED327811 RNU327811:RNZ327811 RXQ327811:RXV327811 SHM327811:SHR327811 SRI327811:SRN327811 TBE327811:TBJ327811 TLA327811:TLF327811 TUW327811:TVB327811 UES327811:UEX327811 UOO327811:UOT327811 UYK327811:UYP327811 VIG327811:VIL327811 VSC327811:VSH327811 WBY327811:WCD327811 WLU327811:WLZ327811 WVQ327811:WVV327811 I393347:N393347 JE393347:JJ393347 TA393347:TF393347 ACW393347:ADB393347 AMS393347:AMX393347 AWO393347:AWT393347 BGK393347:BGP393347 BQG393347:BQL393347 CAC393347:CAH393347 CJY393347:CKD393347 CTU393347:CTZ393347 DDQ393347:DDV393347 DNM393347:DNR393347 DXI393347:DXN393347 EHE393347:EHJ393347 ERA393347:ERF393347 FAW393347:FBB393347 FKS393347:FKX393347 FUO393347:FUT393347 GEK393347:GEP393347 GOG393347:GOL393347 GYC393347:GYH393347 HHY393347:HID393347 HRU393347:HRZ393347 IBQ393347:IBV393347 ILM393347:ILR393347 IVI393347:IVN393347 JFE393347:JFJ393347 JPA393347:JPF393347 JYW393347:JZB393347 KIS393347:KIX393347 KSO393347:KST393347 LCK393347:LCP393347 LMG393347:LML393347 LWC393347:LWH393347 MFY393347:MGD393347 MPU393347:MPZ393347 MZQ393347:MZV393347 NJM393347:NJR393347 NTI393347:NTN393347 ODE393347:ODJ393347 ONA393347:ONF393347 OWW393347:OXB393347 PGS393347:PGX393347 PQO393347:PQT393347 QAK393347:QAP393347 QKG393347:QKL393347 QUC393347:QUH393347 RDY393347:RED393347 RNU393347:RNZ393347 RXQ393347:RXV393347 SHM393347:SHR393347 SRI393347:SRN393347 TBE393347:TBJ393347 TLA393347:TLF393347 TUW393347:TVB393347 UES393347:UEX393347 UOO393347:UOT393347 UYK393347:UYP393347 VIG393347:VIL393347 VSC393347:VSH393347 WBY393347:WCD393347 WLU393347:WLZ393347 WVQ393347:WVV393347 I458883:N458883 JE458883:JJ458883 TA458883:TF458883 ACW458883:ADB458883 AMS458883:AMX458883 AWO458883:AWT458883 BGK458883:BGP458883 BQG458883:BQL458883 CAC458883:CAH458883 CJY458883:CKD458883 CTU458883:CTZ458883 DDQ458883:DDV458883 DNM458883:DNR458883 DXI458883:DXN458883 EHE458883:EHJ458883 ERA458883:ERF458883 FAW458883:FBB458883 FKS458883:FKX458883 FUO458883:FUT458883 GEK458883:GEP458883 GOG458883:GOL458883 GYC458883:GYH458883 HHY458883:HID458883 HRU458883:HRZ458883 IBQ458883:IBV458883 ILM458883:ILR458883 IVI458883:IVN458883 JFE458883:JFJ458883 JPA458883:JPF458883 JYW458883:JZB458883 KIS458883:KIX458883 KSO458883:KST458883 LCK458883:LCP458883 LMG458883:LML458883 LWC458883:LWH458883 MFY458883:MGD458883 MPU458883:MPZ458883 MZQ458883:MZV458883 NJM458883:NJR458883 NTI458883:NTN458883 ODE458883:ODJ458883 ONA458883:ONF458883 OWW458883:OXB458883 PGS458883:PGX458883 PQO458883:PQT458883 QAK458883:QAP458883 QKG458883:QKL458883 QUC458883:QUH458883 RDY458883:RED458883 RNU458883:RNZ458883 RXQ458883:RXV458883 SHM458883:SHR458883 SRI458883:SRN458883 TBE458883:TBJ458883 TLA458883:TLF458883 TUW458883:TVB458883 UES458883:UEX458883 UOO458883:UOT458883 UYK458883:UYP458883 VIG458883:VIL458883 VSC458883:VSH458883 WBY458883:WCD458883 WLU458883:WLZ458883 WVQ458883:WVV458883 I524419:N524419 JE524419:JJ524419 TA524419:TF524419 ACW524419:ADB524419 AMS524419:AMX524419 AWO524419:AWT524419 BGK524419:BGP524419 BQG524419:BQL524419 CAC524419:CAH524419 CJY524419:CKD524419 CTU524419:CTZ524419 DDQ524419:DDV524419 DNM524419:DNR524419 DXI524419:DXN524419 EHE524419:EHJ524419 ERA524419:ERF524419 FAW524419:FBB524419 FKS524419:FKX524419 FUO524419:FUT524419 GEK524419:GEP524419 GOG524419:GOL524419 GYC524419:GYH524419 HHY524419:HID524419 HRU524419:HRZ524419 IBQ524419:IBV524419 ILM524419:ILR524419 IVI524419:IVN524419 JFE524419:JFJ524419 JPA524419:JPF524419 JYW524419:JZB524419 KIS524419:KIX524419 KSO524419:KST524419 LCK524419:LCP524419 LMG524419:LML524419 LWC524419:LWH524419 MFY524419:MGD524419 MPU524419:MPZ524419 MZQ524419:MZV524419 NJM524419:NJR524419 NTI524419:NTN524419 ODE524419:ODJ524419 ONA524419:ONF524419 OWW524419:OXB524419 PGS524419:PGX524419 PQO524419:PQT524419 QAK524419:QAP524419 QKG524419:QKL524419 QUC524419:QUH524419 RDY524419:RED524419 RNU524419:RNZ524419 RXQ524419:RXV524419 SHM524419:SHR524419 SRI524419:SRN524419 TBE524419:TBJ524419 TLA524419:TLF524419 TUW524419:TVB524419 UES524419:UEX524419 UOO524419:UOT524419 UYK524419:UYP524419 VIG524419:VIL524419 VSC524419:VSH524419 WBY524419:WCD524419 WLU524419:WLZ524419 WVQ524419:WVV524419 I589955:N589955 JE589955:JJ589955 TA589955:TF589955 ACW589955:ADB589955 AMS589955:AMX589955 AWO589955:AWT589955 BGK589955:BGP589955 BQG589955:BQL589955 CAC589955:CAH589955 CJY589955:CKD589955 CTU589955:CTZ589955 DDQ589955:DDV589955 DNM589955:DNR589955 DXI589955:DXN589955 EHE589955:EHJ589955 ERA589955:ERF589955 FAW589955:FBB589955 FKS589955:FKX589955 FUO589955:FUT589955 GEK589955:GEP589955 GOG589955:GOL589955 GYC589955:GYH589955 HHY589955:HID589955 HRU589955:HRZ589955 IBQ589955:IBV589955 ILM589955:ILR589955 IVI589955:IVN589955 JFE589955:JFJ589955 JPA589955:JPF589955 JYW589955:JZB589955 KIS589955:KIX589955 KSO589955:KST589955 LCK589955:LCP589955 LMG589955:LML589955 LWC589955:LWH589955 MFY589955:MGD589955 MPU589955:MPZ589955 MZQ589955:MZV589955 NJM589955:NJR589955 NTI589955:NTN589955 ODE589955:ODJ589955 ONA589955:ONF589955 OWW589955:OXB589955 PGS589955:PGX589955 PQO589955:PQT589955 QAK589955:QAP589955 QKG589955:QKL589955 QUC589955:QUH589955 RDY589955:RED589955 RNU589955:RNZ589955 RXQ589955:RXV589955 SHM589955:SHR589955 SRI589955:SRN589955 TBE589955:TBJ589955 TLA589955:TLF589955 TUW589955:TVB589955 UES589955:UEX589955 UOO589955:UOT589955 UYK589955:UYP589955 VIG589955:VIL589955 VSC589955:VSH589955 WBY589955:WCD589955 WLU589955:WLZ589955 WVQ589955:WVV589955 I655491:N655491 JE655491:JJ655491 TA655491:TF655491 ACW655491:ADB655491 AMS655491:AMX655491 AWO655491:AWT655491 BGK655491:BGP655491 BQG655491:BQL655491 CAC655491:CAH655491 CJY655491:CKD655491 CTU655491:CTZ655491 DDQ655491:DDV655491 DNM655491:DNR655491 DXI655491:DXN655491 EHE655491:EHJ655491 ERA655491:ERF655491 FAW655491:FBB655491 FKS655491:FKX655491 FUO655491:FUT655491 GEK655491:GEP655491 GOG655491:GOL655491 GYC655491:GYH655491 HHY655491:HID655491 HRU655491:HRZ655491 IBQ655491:IBV655491 ILM655491:ILR655491 IVI655491:IVN655491 JFE655491:JFJ655491 JPA655491:JPF655491 JYW655491:JZB655491 KIS655491:KIX655491 KSO655491:KST655491 LCK655491:LCP655491 LMG655491:LML655491 LWC655491:LWH655491 MFY655491:MGD655491 MPU655491:MPZ655491 MZQ655491:MZV655491 NJM655491:NJR655491 NTI655491:NTN655491 ODE655491:ODJ655491 ONA655491:ONF655491 OWW655491:OXB655491 PGS655491:PGX655491 PQO655491:PQT655491 QAK655491:QAP655491 QKG655491:QKL655491 QUC655491:QUH655491 RDY655491:RED655491 RNU655491:RNZ655491 RXQ655491:RXV655491 SHM655491:SHR655491 SRI655491:SRN655491 TBE655491:TBJ655491 TLA655491:TLF655491 TUW655491:TVB655491 UES655491:UEX655491 UOO655491:UOT655491 UYK655491:UYP655491 VIG655491:VIL655491 VSC655491:VSH655491 WBY655491:WCD655491 WLU655491:WLZ655491 WVQ655491:WVV655491 I721027:N721027 JE721027:JJ721027 TA721027:TF721027 ACW721027:ADB721027 AMS721027:AMX721027 AWO721027:AWT721027 BGK721027:BGP721027 BQG721027:BQL721027 CAC721027:CAH721027 CJY721027:CKD721027 CTU721027:CTZ721027 DDQ721027:DDV721027 DNM721027:DNR721027 DXI721027:DXN721027 EHE721027:EHJ721027 ERA721027:ERF721027 FAW721027:FBB721027 FKS721027:FKX721027 FUO721027:FUT721027 GEK721027:GEP721027 GOG721027:GOL721027 GYC721027:GYH721027 HHY721027:HID721027 HRU721027:HRZ721027 IBQ721027:IBV721027 ILM721027:ILR721027 IVI721027:IVN721027 JFE721027:JFJ721027 JPA721027:JPF721027 JYW721027:JZB721027 KIS721027:KIX721027 KSO721027:KST721027 LCK721027:LCP721027 LMG721027:LML721027 LWC721027:LWH721027 MFY721027:MGD721027 MPU721027:MPZ721027 MZQ721027:MZV721027 NJM721027:NJR721027 NTI721027:NTN721027 ODE721027:ODJ721027 ONA721027:ONF721027 OWW721027:OXB721027 PGS721027:PGX721027 PQO721027:PQT721027 QAK721027:QAP721027 QKG721027:QKL721027 QUC721027:QUH721027 RDY721027:RED721027 RNU721027:RNZ721027 RXQ721027:RXV721027 SHM721027:SHR721027 SRI721027:SRN721027 TBE721027:TBJ721027 TLA721027:TLF721027 TUW721027:TVB721027 UES721027:UEX721027 UOO721027:UOT721027 UYK721027:UYP721027 VIG721027:VIL721027 VSC721027:VSH721027 WBY721027:WCD721027 WLU721027:WLZ721027 WVQ721027:WVV721027 I786563:N786563 JE786563:JJ786563 TA786563:TF786563 ACW786563:ADB786563 AMS786563:AMX786563 AWO786563:AWT786563 BGK786563:BGP786563 BQG786563:BQL786563 CAC786563:CAH786563 CJY786563:CKD786563 CTU786563:CTZ786563 DDQ786563:DDV786563 DNM786563:DNR786563 DXI786563:DXN786563 EHE786563:EHJ786563 ERA786563:ERF786563 FAW786563:FBB786563 FKS786563:FKX786563 FUO786563:FUT786563 GEK786563:GEP786563 GOG786563:GOL786563 GYC786563:GYH786563 HHY786563:HID786563 HRU786563:HRZ786563 IBQ786563:IBV786563 ILM786563:ILR786563 IVI786563:IVN786563 JFE786563:JFJ786563 JPA786563:JPF786563 JYW786563:JZB786563 KIS786563:KIX786563 KSO786563:KST786563 LCK786563:LCP786563 LMG786563:LML786563 LWC786563:LWH786563 MFY786563:MGD786563 MPU786563:MPZ786563 MZQ786563:MZV786563 NJM786563:NJR786563 NTI786563:NTN786563 ODE786563:ODJ786563 ONA786563:ONF786563 OWW786563:OXB786563 PGS786563:PGX786563 PQO786563:PQT786563 QAK786563:QAP786563 QKG786563:QKL786563 QUC786563:QUH786563 RDY786563:RED786563 RNU786563:RNZ786563 RXQ786563:RXV786563 SHM786563:SHR786563 SRI786563:SRN786563 TBE786563:TBJ786563 TLA786563:TLF786563 TUW786563:TVB786563 UES786563:UEX786563 UOO786563:UOT786563 UYK786563:UYP786563 VIG786563:VIL786563 VSC786563:VSH786563 WBY786563:WCD786563 WLU786563:WLZ786563 WVQ786563:WVV786563 I852099:N852099 JE852099:JJ852099 TA852099:TF852099 ACW852099:ADB852099 AMS852099:AMX852099 AWO852099:AWT852099 BGK852099:BGP852099 BQG852099:BQL852099 CAC852099:CAH852099 CJY852099:CKD852099 CTU852099:CTZ852099 DDQ852099:DDV852099 DNM852099:DNR852099 DXI852099:DXN852099 EHE852099:EHJ852099 ERA852099:ERF852099 FAW852099:FBB852099 FKS852099:FKX852099 FUO852099:FUT852099 GEK852099:GEP852099 GOG852099:GOL852099 GYC852099:GYH852099 HHY852099:HID852099 HRU852099:HRZ852099 IBQ852099:IBV852099 ILM852099:ILR852099 IVI852099:IVN852099 JFE852099:JFJ852099 JPA852099:JPF852099 JYW852099:JZB852099 KIS852099:KIX852099 KSO852099:KST852099 LCK852099:LCP852099 LMG852099:LML852099 LWC852099:LWH852099 MFY852099:MGD852099 MPU852099:MPZ852099 MZQ852099:MZV852099 NJM852099:NJR852099 NTI852099:NTN852099 ODE852099:ODJ852099 ONA852099:ONF852099 OWW852099:OXB852099 PGS852099:PGX852099 PQO852099:PQT852099 QAK852099:QAP852099 QKG852099:QKL852099 QUC852099:QUH852099 RDY852099:RED852099 RNU852099:RNZ852099 RXQ852099:RXV852099 SHM852099:SHR852099 SRI852099:SRN852099 TBE852099:TBJ852099 TLA852099:TLF852099 TUW852099:TVB852099 UES852099:UEX852099 UOO852099:UOT852099 UYK852099:UYP852099 VIG852099:VIL852099 VSC852099:VSH852099 WBY852099:WCD852099 WLU852099:WLZ852099 WVQ852099:WVV852099 I917635:N917635 JE917635:JJ917635 TA917635:TF917635 ACW917635:ADB917635 AMS917635:AMX917635 AWO917635:AWT917635 BGK917635:BGP917635 BQG917635:BQL917635 CAC917635:CAH917635 CJY917635:CKD917635 CTU917635:CTZ917635 DDQ917635:DDV917635 DNM917635:DNR917635 DXI917635:DXN917635 EHE917635:EHJ917635 ERA917635:ERF917635 FAW917635:FBB917635 FKS917635:FKX917635 FUO917635:FUT917635 GEK917635:GEP917635 GOG917635:GOL917635 GYC917635:GYH917635 HHY917635:HID917635 HRU917635:HRZ917635 IBQ917635:IBV917635 ILM917635:ILR917635 IVI917635:IVN917635 JFE917635:JFJ917635 JPA917635:JPF917635 JYW917635:JZB917635 KIS917635:KIX917635 KSO917635:KST917635 LCK917635:LCP917635 LMG917635:LML917635 LWC917635:LWH917635 MFY917635:MGD917635 MPU917635:MPZ917635 MZQ917635:MZV917635 NJM917635:NJR917635 NTI917635:NTN917635 ODE917635:ODJ917635 ONA917635:ONF917635 OWW917635:OXB917635 PGS917635:PGX917635 PQO917635:PQT917635 QAK917635:QAP917635 QKG917635:QKL917635 QUC917635:QUH917635 RDY917635:RED917635 RNU917635:RNZ917635 RXQ917635:RXV917635 SHM917635:SHR917635 SRI917635:SRN917635 TBE917635:TBJ917635 TLA917635:TLF917635 TUW917635:TVB917635 UES917635:UEX917635 UOO917635:UOT917635 UYK917635:UYP917635 VIG917635:VIL917635 VSC917635:VSH917635 WBY917635:WCD917635 WLU917635:WLZ917635 WVQ917635:WVV917635 I983171:N983171 JE983171:JJ983171 TA983171:TF983171 ACW983171:ADB983171 AMS983171:AMX983171 AWO983171:AWT983171 BGK983171:BGP983171 BQG983171:BQL983171 CAC983171:CAH983171 CJY983171:CKD983171 CTU983171:CTZ983171 DDQ983171:DDV983171 DNM983171:DNR983171 DXI983171:DXN983171 EHE983171:EHJ983171 ERA983171:ERF983171 FAW983171:FBB983171 FKS983171:FKX983171 FUO983171:FUT983171 GEK983171:GEP983171 GOG983171:GOL983171 GYC983171:GYH983171 HHY983171:HID983171 HRU983171:HRZ983171 IBQ983171:IBV983171 ILM983171:ILR983171 IVI983171:IVN983171 JFE983171:JFJ983171 JPA983171:JPF983171 JYW983171:JZB983171 KIS983171:KIX983171 KSO983171:KST983171 LCK983171:LCP983171 LMG983171:LML983171 LWC983171:LWH983171 MFY983171:MGD983171 MPU983171:MPZ983171 MZQ983171:MZV983171 NJM983171:NJR983171 NTI983171:NTN983171 ODE983171:ODJ983171 ONA983171:ONF983171 OWW983171:OXB983171 PGS983171:PGX983171 PQO983171:PQT983171 QAK983171:QAP983171 QKG983171:QKL983171 QUC983171:QUH983171 RDY983171:RED983171 RNU983171:RNZ983171 RXQ983171:RXV983171 SHM983171:SHR983171 SRI983171:SRN983171 TBE983171:TBJ983171 TLA983171:TLF983171 TUW983171:TVB983171 UES983171:UEX983171 UOO983171:UOT983171 UYK983171:UYP983171 VIG983171:VIL983171 VSC983171:VSH983171 WBY983171:WCD983171 WLU983171:WLZ983171 WVQ983171:WVV983171" xr:uid="{00000000-0002-0000-0100-000008000000}">
      <formula1>$BF$130:$BF$132</formula1>
    </dataValidation>
    <dataValidation type="list" allowBlank="1" showInputMessage="1" showErrorMessage="1" sqref="Y27:BD27 JU27:KZ27 TQ27:UV27 ADM27:AER27 ANI27:AON27 AXE27:AYJ27 BHA27:BIF27 BQW27:BSB27 CAS27:CBX27 CKO27:CLT27 CUK27:CVP27 DEG27:DFL27 DOC27:DPH27 DXY27:DZD27 EHU27:EIZ27 ERQ27:ESV27 FBM27:FCR27 FLI27:FMN27 FVE27:FWJ27 GFA27:GGF27 GOW27:GQB27 GYS27:GZX27 HIO27:HJT27 HSK27:HTP27 ICG27:IDL27 IMC27:INH27 IVY27:IXD27 JFU27:JGZ27 JPQ27:JQV27 JZM27:KAR27 KJI27:KKN27 KTE27:KUJ27 LDA27:LEF27 LMW27:LOB27 LWS27:LXX27 MGO27:MHT27 MQK27:MRP27 NAG27:NBL27 NKC27:NLH27 NTY27:NVD27 ODU27:OEZ27 ONQ27:OOV27 OXM27:OYR27 PHI27:PIN27 PRE27:PSJ27 QBA27:QCF27 QKW27:QMB27 QUS27:QVX27 REO27:RFT27 ROK27:RPP27 RYG27:RZL27 SIC27:SJH27 SRY27:STD27 TBU27:TCZ27 TLQ27:TMV27 TVM27:TWR27 UFI27:UGN27 UPE27:UQJ27 UZA27:VAF27 VIW27:VKB27 VSS27:VTX27 WCO27:WDT27 WMK27:WNP27 WWG27:WXL27 Y65563:BD65563 JU65563:KZ65563 TQ65563:UV65563 ADM65563:AER65563 ANI65563:AON65563 AXE65563:AYJ65563 BHA65563:BIF65563 BQW65563:BSB65563 CAS65563:CBX65563 CKO65563:CLT65563 CUK65563:CVP65563 DEG65563:DFL65563 DOC65563:DPH65563 DXY65563:DZD65563 EHU65563:EIZ65563 ERQ65563:ESV65563 FBM65563:FCR65563 FLI65563:FMN65563 FVE65563:FWJ65563 GFA65563:GGF65563 GOW65563:GQB65563 GYS65563:GZX65563 HIO65563:HJT65563 HSK65563:HTP65563 ICG65563:IDL65563 IMC65563:INH65563 IVY65563:IXD65563 JFU65563:JGZ65563 JPQ65563:JQV65563 JZM65563:KAR65563 KJI65563:KKN65563 KTE65563:KUJ65563 LDA65563:LEF65563 LMW65563:LOB65563 LWS65563:LXX65563 MGO65563:MHT65563 MQK65563:MRP65563 NAG65563:NBL65563 NKC65563:NLH65563 NTY65563:NVD65563 ODU65563:OEZ65563 ONQ65563:OOV65563 OXM65563:OYR65563 PHI65563:PIN65563 PRE65563:PSJ65563 QBA65563:QCF65563 QKW65563:QMB65563 QUS65563:QVX65563 REO65563:RFT65563 ROK65563:RPP65563 RYG65563:RZL65563 SIC65563:SJH65563 SRY65563:STD65563 TBU65563:TCZ65563 TLQ65563:TMV65563 TVM65563:TWR65563 UFI65563:UGN65563 UPE65563:UQJ65563 UZA65563:VAF65563 VIW65563:VKB65563 VSS65563:VTX65563 WCO65563:WDT65563 WMK65563:WNP65563 WWG65563:WXL65563 Y131099:BD131099 JU131099:KZ131099 TQ131099:UV131099 ADM131099:AER131099 ANI131099:AON131099 AXE131099:AYJ131099 BHA131099:BIF131099 BQW131099:BSB131099 CAS131099:CBX131099 CKO131099:CLT131099 CUK131099:CVP131099 DEG131099:DFL131099 DOC131099:DPH131099 DXY131099:DZD131099 EHU131099:EIZ131099 ERQ131099:ESV131099 FBM131099:FCR131099 FLI131099:FMN131099 FVE131099:FWJ131099 GFA131099:GGF131099 GOW131099:GQB131099 GYS131099:GZX131099 HIO131099:HJT131099 HSK131099:HTP131099 ICG131099:IDL131099 IMC131099:INH131099 IVY131099:IXD131099 JFU131099:JGZ131099 JPQ131099:JQV131099 JZM131099:KAR131099 KJI131099:KKN131099 KTE131099:KUJ131099 LDA131099:LEF131099 LMW131099:LOB131099 LWS131099:LXX131099 MGO131099:MHT131099 MQK131099:MRP131099 NAG131099:NBL131099 NKC131099:NLH131099 NTY131099:NVD131099 ODU131099:OEZ131099 ONQ131099:OOV131099 OXM131099:OYR131099 PHI131099:PIN131099 PRE131099:PSJ131099 QBA131099:QCF131099 QKW131099:QMB131099 QUS131099:QVX131099 REO131099:RFT131099 ROK131099:RPP131099 RYG131099:RZL131099 SIC131099:SJH131099 SRY131099:STD131099 TBU131099:TCZ131099 TLQ131099:TMV131099 TVM131099:TWR131099 UFI131099:UGN131099 UPE131099:UQJ131099 UZA131099:VAF131099 VIW131099:VKB131099 VSS131099:VTX131099 WCO131099:WDT131099 WMK131099:WNP131099 WWG131099:WXL131099 Y196635:BD196635 JU196635:KZ196635 TQ196635:UV196635 ADM196635:AER196635 ANI196635:AON196635 AXE196635:AYJ196635 BHA196635:BIF196635 BQW196635:BSB196635 CAS196635:CBX196635 CKO196635:CLT196635 CUK196635:CVP196635 DEG196635:DFL196635 DOC196635:DPH196635 DXY196635:DZD196635 EHU196635:EIZ196635 ERQ196635:ESV196635 FBM196635:FCR196635 FLI196635:FMN196635 FVE196635:FWJ196635 GFA196635:GGF196635 GOW196635:GQB196635 GYS196635:GZX196635 HIO196635:HJT196635 HSK196635:HTP196635 ICG196635:IDL196635 IMC196635:INH196635 IVY196635:IXD196635 JFU196635:JGZ196635 JPQ196635:JQV196635 JZM196635:KAR196635 KJI196635:KKN196635 KTE196635:KUJ196635 LDA196635:LEF196635 LMW196635:LOB196635 LWS196635:LXX196635 MGO196635:MHT196635 MQK196635:MRP196635 NAG196635:NBL196635 NKC196635:NLH196635 NTY196635:NVD196635 ODU196635:OEZ196635 ONQ196635:OOV196635 OXM196635:OYR196635 PHI196635:PIN196635 PRE196635:PSJ196635 QBA196635:QCF196635 QKW196635:QMB196635 QUS196635:QVX196635 REO196635:RFT196635 ROK196635:RPP196635 RYG196635:RZL196635 SIC196635:SJH196635 SRY196635:STD196635 TBU196635:TCZ196635 TLQ196635:TMV196635 TVM196635:TWR196635 UFI196635:UGN196635 UPE196635:UQJ196635 UZA196635:VAF196635 VIW196635:VKB196635 VSS196635:VTX196635 WCO196635:WDT196635 WMK196635:WNP196635 WWG196635:WXL196635 Y262171:BD262171 JU262171:KZ262171 TQ262171:UV262171 ADM262171:AER262171 ANI262171:AON262171 AXE262171:AYJ262171 BHA262171:BIF262171 BQW262171:BSB262171 CAS262171:CBX262171 CKO262171:CLT262171 CUK262171:CVP262171 DEG262171:DFL262171 DOC262171:DPH262171 DXY262171:DZD262171 EHU262171:EIZ262171 ERQ262171:ESV262171 FBM262171:FCR262171 FLI262171:FMN262171 FVE262171:FWJ262171 GFA262171:GGF262171 GOW262171:GQB262171 GYS262171:GZX262171 HIO262171:HJT262171 HSK262171:HTP262171 ICG262171:IDL262171 IMC262171:INH262171 IVY262171:IXD262171 JFU262171:JGZ262171 JPQ262171:JQV262171 JZM262171:KAR262171 KJI262171:KKN262171 KTE262171:KUJ262171 LDA262171:LEF262171 LMW262171:LOB262171 LWS262171:LXX262171 MGO262171:MHT262171 MQK262171:MRP262171 NAG262171:NBL262171 NKC262171:NLH262171 NTY262171:NVD262171 ODU262171:OEZ262171 ONQ262171:OOV262171 OXM262171:OYR262171 PHI262171:PIN262171 PRE262171:PSJ262171 QBA262171:QCF262171 QKW262171:QMB262171 QUS262171:QVX262171 REO262171:RFT262171 ROK262171:RPP262171 RYG262171:RZL262171 SIC262171:SJH262171 SRY262171:STD262171 TBU262171:TCZ262171 TLQ262171:TMV262171 TVM262171:TWR262171 UFI262171:UGN262171 UPE262171:UQJ262171 UZA262171:VAF262171 VIW262171:VKB262171 VSS262171:VTX262171 WCO262171:WDT262171 WMK262171:WNP262171 WWG262171:WXL262171 Y327707:BD327707 JU327707:KZ327707 TQ327707:UV327707 ADM327707:AER327707 ANI327707:AON327707 AXE327707:AYJ327707 BHA327707:BIF327707 BQW327707:BSB327707 CAS327707:CBX327707 CKO327707:CLT327707 CUK327707:CVP327707 DEG327707:DFL327707 DOC327707:DPH327707 DXY327707:DZD327707 EHU327707:EIZ327707 ERQ327707:ESV327707 FBM327707:FCR327707 FLI327707:FMN327707 FVE327707:FWJ327707 GFA327707:GGF327707 GOW327707:GQB327707 GYS327707:GZX327707 HIO327707:HJT327707 HSK327707:HTP327707 ICG327707:IDL327707 IMC327707:INH327707 IVY327707:IXD327707 JFU327707:JGZ327707 JPQ327707:JQV327707 JZM327707:KAR327707 KJI327707:KKN327707 KTE327707:KUJ327707 LDA327707:LEF327707 LMW327707:LOB327707 LWS327707:LXX327707 MGO327707:MHT327707 MQK327707:MRP327707 NAG327707:NBL327707 NKC327707:NLH327707 NTY327707:NVD327707 ODU327707:OEZ327707 ONQ327707:OOV327707 OXM327707:OYR327707 PHI327707:PIN327707 PRE327707:PSJ327707 QBA327707:QCF327707 QKW327707:QMB327707 QUS327707:QVX327707 REO327707:RFT327707 ROK327707:RPP327707 RYG327707:RZL327707 SIC327707:SJH327707 SRY327707:STD327707 TBU327707:TCZ327707 TLQ327707:TMV327707 TVM327707:TWR327707 UFI327707:UGN327707 UPE327707:UQJ327707 UZA327707:VAF327707 VIW327707:VKB327707 VSS327707:VTX327707 WCO327707:WDT327707 WMK327707:WNP327707 WWG327707:WXL327707 Y393243:BD393243 JU393243:KZ393243 TQ393243:UV393243 ADM393243:AER393243 ANI393243:AON393243 AXE393243:AYJ393243 BHA393243:BIF393243 BQW393243:BSB393243 CAS393243:CBX393243 CKO393243:CLT393243 CUK393243:CVP393243 DEG393243:DFL393243 DOC393243:DPH393243 DXY393243:DZD393243 EHU393243:EIZ393243 ERQ393243:ESV393243 FBM393243:FCR393243 FLI393243:FMN393243 FVE393243:FWJ393243 GFA393243:GGF393243 GOW393243:GQB393243 GYS393243:GZX393243 HIO393243:HJT393243 HSK393243:HTP393243 ICG393243:IDL393243 IMC393243:INH393243 IVY393243:IXD393243 JFU393243:JGZ393243 JPQ393243:JQV393243 JZM393243:KAR393243 KJI393243:KKN393243 KTE393243:KUJ393243 LDA393243:LEF393243 LMW393243:LOB393243 LWS393243:LXX393243 MGO393243:MHT393243 MQK393243:MRP393243 NAG393243:NBL393243 NKC393243:NLH393243 NTY393243:NVD393243 ODU393243:OEZ393243 ONQ393243:OOV393243 OXM393243:OYR393243 PHI393243:PIN393243 PRE393243:PSJ393243 QBA393243:QCF393243 QKW393243:QMB393243 QUS393243:QVX393243 REO393243:RFT393243 ROK393243:RPP393243 RYG393243:RZL393243 SIC393243:SJH393243 SRY393243:STD393243 TBU393243:TCZ393243 TLQ393243:TMV393243 TVM393243:TWR393243 UFI393243:UGN393243 UPE393243:UQJ393243 UZA393243:VAF393243 VIW393243:VKB393243 VSS393243:VTX393243 WCO393243:WDT393243 WMK393243:WNP393243 WWG393243:WXL393243 Y458779:BD458779 JU458779:KZ458779 TQ458779:UV458779 ADM458779:AER458779 ANI458779:AON458779 AXE458779:AYJ458779 BHA458779:BIF458779 BQW458779:BSB458779 CAS458779:CBX458779 CKO458779:CLT458779 CUK458779:CVP458779 DEG458779:DFL458779 DOC458779:DPH458779 DXY458779:DZD458779 EHU458779:EIZ458779 ERQ458779:ESV458779 FBM458779:FCR458779 FLI458779:FMN458779 FVE458779:FWJ458779 GFA458779:GGF458779 GOW458779:GQB458779 GYS458779:GZX458779 HIO458779:HJT458779 HSK458779:HTP458779 ICG458779:IDL458779 IMC458779:INH458779 IVY458779:IXD458779 JFU458779:JGZ458779 JPQ458779:JQV458779 JZM458779:KAR458779 KJI458779:KKN458779 KTE458779:KUJ458779 LDA458779:LEF458779 LMW458779:LOB458779 LWS458779:LXX458779 MGO458779:MHT458779 MQK458779:MRP458779 NAG458779:NBL458779 NKC458779:NLH458779 NTY458779:NVD458779 ODU458779:OEZ458779 ONQ458779:OOV458779 OXM458779:OYR458779 PHI458779:PIN458779 PRE458779:PSJ458779 QBA458779:QCF458779 QKW458779:QMB458779 QUS458779:QVX458779 REO458779:RFT458779 ROK458779:RPP458779 RYG458779:RZL458779 SIC458779:SJH458779 SRY458779:STD458779 TBU458779:TCZ458779 TLQ458779:TMV458779 TVM458779:TWR458779 UFI458779:UGN458779 UPE458779:UQJ458779 UZA458779:VAF458779 VIW458779:VKB458779 VSS458779:VTX458779 WCO458779:WDT458779 WMK458779:WNP458779 WWG458779:WXL458779 Y524315:BD524315 JU524315:KZ524315 TQ524315:UV524315 ADM524315:AER524315 ANI524315:AON524315 AXE524315:AYJ524315 BHA524315:BIF524315 BQW524315:BSB524315 CAS524315:CBX524315 CKO524315:CLT524315 CUK524315:CVP524315 DEG524315:DFL524315 DOC524315:DPH524315 DXY524315:DZD524315 EHU524315:EIZ524315 ERQ524315:ESV524315 FBM524315:FCR524315 FLI524315:FMN524315 FVE524315:FWJ524315 GFA524315:GGF524315 GOW524315:GQB524315 GYS524315:GZX524315 HIO524315:HJT524315 HSK524315:HTP524315 ICG524315:IDL524315 IMC524315:INH524315 IVY524315:IXD524315 JFU524315:JGZ524315 JPQ524315:JQV524315 JZM524315:KAR524315 KJI524315:KKN524315 KTE524315:KUJ524315 LDA524315:LEF524315 LMW524315:LOB524315 LWS524315:LXX524315 MGO524315:MHT524315 MQK524315:MRP524315 NAG524315:NBL524315 NKC524315:NLH524315 NTY524315:NVD524315 ODU524315:OEZ524315 ONQ524315:OOV524315 OXM524315:OYR524315 PHI524315:PIN524315 PRE524315:PSJ524315 QBA524315:QCF524315 QKW524315:QMB524315 QUS524315:QVX524315 REO524315:RFT524315 ROK524315:RPP524315 RYG524315:RZL524315 SIC524315:SJH524315 SRY524315:STD524315 TBU524315:TCZ524315 TLQ524315:TMV524315 TVM524315:TWR524315 UFI524315:UGN524315 UPE524315:UQJ524315 UZA524315:VAF524315 VIW524315:VKB524315 VSS524315:VTX524315 WCO524315:WDT524315 WMK524315:WNP524315 WWG524315:WXL524315 Y589851:BD589851 JU589851:KZ589851 TQ589851:UV589851 ADM589851:AER589851 ANI589851:AON589851 AXE589851:AYJ589851 BHA589851:BIF589851 BQW589851:BSB589851 CAS589851:CBX589851 CKO589851:CLT589851 CUK589851:CVP589851 DEG589851:DFL589851 DOC589851:DPH589851 DXY589851:DZD589851 EHU589851:EIZ589851 ERQ589851:ESV589851 FBM589851:FCR589851 FLI589851:FMN589851 FVE589851:FWJ589851 GFA589851:GGF589851 GOW589851:GQB589851 GYS589851:GZX589851 HIO589851:HJT589851 HSK589851:HTP589851 ICG589851:IDL589851 IMC589851:INH589851 IVY589851:IXD589851 JFU589851:JGZ589851 JPQ589851:JQV589851 JZM589851:KAR589851 KJI589851:KKN589851 KTE589851:KUJ589851 LDA589851:LEF589851 LMW589851:LOB589851 LWS589851:LXX589851 MGO589851:MHT589851 MQK589851:MRP589851 NAG589851:NBL589851 NKC589851:NLH589851 NTY589851:NVD589851 ODU589851:OEZ589851 ONQ589851:OOV589851 OXM589851:OYR589851 PHI589851:PIN589851 PRE589851:PSJ589851 QBA589851:QCF589851 QKW589851:QMB589851 QUS589851:QVX589851 REO589851:RFT589851 ROK589851:RPP589851 RYG589851:RZL589851 SIC589851:SJH589851 SRY589851:STD589851 TBU589851:TCZ589851 TLQ589851:TMV589851 TVM589851:TWR589851 UFI589851:UGN589851 UPE589851:UQJ589851 UZA589851:VAF589851 VIW589851:VKB589851 VSS589851:VTX589851 WCO589851:WDT589851 WMK589851:WNP589851 WWG589851:WXL589851 Y655387:BD655387 JU655387:KZ655387 TQ655387:UV655387 ADM655387:AER655387 ANI655387:AON655387 AXE655387:AYJ655387 BHA655387:BIF655387 BQW655387:BSB655387 CAS655387:CBX655387 CKO655387:CLT655387 CUK655387:CVP655387 DEG655387:DFL655387 DOC655387:DPH655387 DXY655387:DZD655387 EHU655387:EIZ655387 ERQ655387:ESV655387 FBM655387:FCR655387 FLI655387:FMN655387 FVE655387:FWJ655387 GFA655387:GGF655387 GOW655387:GQB655387 GYS655387:GZX655387 HIO655387:HJT655387 HSK655387:HTP655387 ICG655387:IDL655387 IMC655387:INH655387 IVY655387:IXD655387 JFU655387:JGZ655387 JPQ655387:JQV655387 JZM655387:KAR655387 KJI655387:KKN655387 KTE655387:KUJ655387 LDA655387:LEF655387 LMW655387:LOB655387 LWS655387:LXX655387 MGO655387:MHT655387 MQK655387:MRP655387 NAG655387:NBL655387 NKC655387:NLH655387 NTY655387:NVD655387 ODU655387:OEZ655387 ONQ655387:OOV655387 OXM655387:OYR655387 PHI655387:PIN655387 PRE655387:PSJ655387 QBA655387:QCF655387 QKW655387:QMB655387 QUS655387:QVX655387 REO655387:RFT655387 ROK655387:RPP655387 RYG655387:RZL655387 SIC655387:SJH655387 SRY655387:STD655387 TBU655387:TCZ655387 TLQ655387:TMV655387 TVM655387:TWR655387 UFI655387:UGN655387 UPE655387:UQJ655387 UZA655387:VAF655387 VIW655387:VKB655387 VSS655387:VTX655387 WCO655387:WDT655387 WMK655387:WNP655387 WWG655387:WXL655387 Y720923:BD720923 JU720923:KZ720923 TQ720923:UV720923 ADM720923:AER720923 ANI720923:AON720923 AXE720923:AYJ720923 BHA720923:BIF720923 BQW720923:BSB720923 CAS720923:CBX720923 CKO720923:CLT720923 CUK720923:CVP720923 DEG720923:DFL720923 DOC720923:DPH720923 DXY720923:DZD720923 EHU720923:EIZ720923 ERQ720923:ESV720923 FBM720923:FCR720923 FLI720923:FMN720923 FVE720923:FWJ720923 GFA720923:GGF720923 GOW720923:GQB720923 GYS720923:GZX720923 HIO720923:HJT720923 HSK720923:HTP720923 ICG720923:IDL720923 IMC720923:INH720923 IVY720923:IXD720923 JFU720923:JGZ720923 JPQ720923:JQV720923 JZM720923:KAR720923 KJI720923:KKN720923 KTE720923:KUJ720923 LDA720923:LEF720923 LMW720923:LOB720923 LWS720923:LXX720923 MGO720923:MHT720923 MQK720923:MRP720923 NAG720923:NBL720923 NKC720923:NLH720923 NTY720923:NVD720923 ODU720923:OEZ720923 ONQ720923:OOV720923 OXM720923:OYR720923 PHI720923:PIN720923 PRE720923:PSJ720923 QBA720923:QCF720923 QKW720923:QMB720923 QUS720923:QVX720923 REO720923:RFT720923 ROK720923:RPP720923 RYG720923:RZL720923 SIC720923:SJH720923 SRY720923:STD720923 TBU720923:TCZ720923 TLQ720923:TMV720923 TVM720923:TWR720923 UFI720923:UGN720923 UPE720923:UQJ720923 UZA720923:VAF720923 VIW720923:VKB720923 VSS720923:VTX720923 WCO720923:WDT720923 WMK720923:WNP720923 WWG720923:WXL720923 Y786459:BD786459 JU786459:KZ786459 TQ786459:UV786459 ADM786459:AER786459 ANI786459:AON786459 AXE786459:AYJ786459 BHA786459:BIF786459 BQW786459:BSB786459 CAS786459:CBX786459 CKO786459:CLT786459 CUK786459:CVP786459 DEG786459:DFL786459 DOC786459:DPH786459 DXY786459:DZD786459 EHU786459:EIZ786459 ERQ786459:ESV786459 FBM786459:FCR786459 FLI786459:FMN786459 FVE786459:FWJ786459 GFA786459:GGF786459 GOW786459:GQB786459 GYS786459:GZX786459 HIO786459:HJT786459 HSK786459:HTP786459 ICG786459:IDL786459 IMC786459:INH786459 IVY786459:IXD786459 JFU786459:JGZ786459 JPQ786459:JQV786459 JZM786459:KAR786459 KJI786459:KKN786459 KTE786459:KUJ786459 LDA786459:LEF786459 LMW786459:LOB786459 LWS786459:LXX786459 MGO786459:MHT786459 MQK786459:MRP786459 NAG786459:NBL786459 NKC786459:NLH786459 NTY786459:NVD786459 ODU786459:OEZ786459 ONQ786459:OOV786459 OXM786459:OYR786459 PHI786459:PIN786459 PRE786459:PSJ786459 QBA786459:QCF786459 QKW786459:QMB786459 QUS786459:QVX786459 REO786459:RFT786459 ROK786459:RPP786459 RYG786459:RZL786459 SIC786459:SJH786459 SRY786459:STD786459 TBU786459:TCZ786459 TLQ786459:TMV786459 TVM786459:TWR786459 UFI786459:UGN786459 UPE786459:UQJ786459 UZA786459:VAF786459 VIW786459:VKB786459 VSS786459:VTX786459 WCO786459:WDT786459 WMK786459:WNP786459 WWG786459:WXL786459 Y851995:BD851995 JU851995:KZ851995 TQ851995:UV851995 ADM851995:AER851995 ANI851995:AON851995 AXE851995:AYJ851995 BHA851995:BIF851995 BQW851995:BSB851995 CAS851995:CBX851995 CKO851995:CLT851995 CUK851995:CVP851995 DEG851995:DFL851995 DOC851995:DPH851995 DXY851995:DZD851995 EHU851995:EIZ851995 ERQ851995:ESV851995 FBM851995:FCR851995 FLI851995:FMN851995 FVE851995:FWJ851995 GFA851995:GGF851995 GOW851995:GQB851995 GYS851995:GZX851995 HIO851995:HJT851995 HSK851995:HTP851995 ICG851995:IDL851995 IMC851995:INH851995 IVY851995:IXD851995 JFU851995:JGZ851995 JPQ851995:JQV851995 JZM851995:KAR851995 KJI851995:KKN851995 KTE851995:KUJ851995 LDA851995:LEF851995 LMW851995:LOB851995 LWS851995:LXX851995 MGO851995:MHT851995 MQK851995:MRP851995 NAG851995:NBL851995 NKC851995:NLH851995 NTY851995:NVD851995 ODU851995:OEZ851995 ONQ851995:OOV851995 OXM851995:OYR851995 PHI851995:PIN851995 PRE851995:PSJ851995 QBA851995:QCF851995 QKW851995:QMB851995 QUS851995:QVX851995 REO851995:RFT851995 ROK851995:RPP851995 RYG851995:RZL851995 SIC851995:SJH851995 SRY851995:STD851995 TBU851995:TCZ851995 TLQ851995:TMV851995 TVM851995:TWR851995 UFI851995:UGN851995 UPE851995:UQJ851995 UZA851995:VAF851995 VIW851995:VKB851995 VSS851995:VTX851995 WCO851995:WDT851995 WMK851995:WNP851995 WWG851995:WXL851995 Y917531:BD917531 JU917531:KZ917531 TQ917531:UV917531 ADM917531:AER917531 ANI917531:AON917531 AXE917531:AYJ917531 BHA917531:BIF917531 BQW917531:BSB917531 CAS917531:CBX917531 CKO917531:CLT917531 CUK917531:CVP917531 DEG917531:DFL917531 DOC917531:DPH917531 DXY917531:DZD917531 EHU917531:EIZ917531 ERQ917531:ESV917531 FBM917531:FCR917531 FLI917531:FMN917531 FVE917531:FWJ917531 GFA917531:GGF917531 GOW917531:GQB917531 GYS917531:GZX917531 HIO917531:HJT917531 HSK917531:HTP917531 ICG917531:IDL917531 IMC917531:INH917531 IVY917531:IXD917531 JFU917531:JGZ917531 JPQ917531:JQV917531 JZM917531:KAR917531 KJI917531:KKN917531 KTE917531:KUJ917531 LDA917531:LEF917531 LMW917531:LOB917531 LWS917531:LXX917531 MGO917531:MHT917531 MQK917531:MRP917531 NAG917531:NBL917531 NKC917531:NLH917531 NTY917531:NVD917531 ODU917531:OEZ917531 ONQ917531:OOV917531 OXM917531:OYR917531 PHI917531:PIN917531 PRE917531:PSJ917531 QBA917531:QCF917531 QKW917531:QMB917531 QUS917531:QVX917531 REO917531:RFT917531 ROK917531:RPP917531 RYG917531:RZL917531 SIC917531:SJH917531 SRY917531:STD917531 TBU917531:TCZ917531 TLQ917531:TMV917531 TVM917531:TWR917531 UFI917531:UGN917531 UPE917531:UQJ917531 UZA917531:VAF917531 VIW917531:VKB917531 VSS917531:VTX917531 WCO917531:WDT917531 WMK917531:WNP917531 WWG917531:WXL917531 Y983067:BD983067 JU983067:KZ983067 TQ983067:UV983067 ADM983067:AER983067 ANI983067:AON983067 AXE983067:AYJ983067 BHA983067:BIF983067 BQW983067:BSB983067 CAS983067:CBX983067 CKO983067:CLT983067 CUK983067:CVP983067 DEG983067:DFL983067 DOC983067:DPH983067 DXY983067:DZD983067 EHU983067:EIZ983067 ERQ983067:ESV983067 FBM983067:FCR983067 FLI983067:FMN983067 FVE983067:FWJ983067 GFA983067:GGF983067 GOW983067:GQB983067 GYS983067:GZX983067 HIO983067:HJT983067 HSK983067:HTP983067 ICG983067:IDL983067 IMC983067:INH983067 IVY983067:IXD983067 JFU983067:JGZ983067 JPQ983067:JQV983067 JZM983067:KAR983067 KJI983067:KKN983067 KTE983067:KUJ983067 LDA983067:LEF983067 LMW983067:LOB983067 LWS983067:LXX983067 MGO983067:MHT983067 MQK983067:MRP983067 NAG983067:NBL983067 NKC983067:NLH983067 NTY983067:NVD983067 ODU983067:OEZ983067 ONQ983067:OOV983067 OXM983067:OYR983067 PHI983067:PIN983067 PRE983067:PSJ983067 QBA983067:QCF983067 QKW983067:QMB983067 QUS983067:QVX983067 REO983067:RFT983067 ROK983067:RPP983067 RYG983067:RZL983067 SIC983067:SJH983067 SRY983067:STD983067 TBU983067:TCZ983067 TLQ983067:TMV983067 TVM983067:TWR983067 UFI983067:UGN983067 UPE983067:UQJ983067 UZA983067:VAF983067 VIW983067:VKB983067 VSS983067:VTX983067 WCO983067:WDT983067 WMK983067:WNP983067 WWG983067:WXL983067" xr:uid="{00000000-0002-0000-0100-000009000000}">
      <formula1>$BF$23:$BF$27</formula1>
    </dataValidation>
    <dataValidation type="list" allowBlank="1" showInputMessage="1" showErrorMessage="1" sqref="O11:BD11 JK11:KZ11 TG11:UV11 ADC11:AER11 AMY11:AON11 AWU11:AYJ11 BGQ11:BIF11 BQM11:BSB11 CAI11:CBX11 CKE11:CLT11 CUA11:CVP11 DDW11:DFL11 DNS11:DPH11 DXO11:DZD11 EHK11:EIZ11 ERG11:ESV11 FBC11:FCR11 FKY11:FMN11 FUU11:FWJ11 GEQ11:GGF11 GOM11:GQB11 GYI11:GZX11 HIE11:HJT11 HSA11:HTP11 IBW11:IDL11 ILS11:INH11 IVO11:IXD11 JFK11:JGZ11 JPG11:JQV11 JZC11:KAR11 KIY11:KKN11 KSU11:KUJ11 LCQ11:LEF11 LMM11:LOB11 LWI11:LXX11 MGE11:MHT11 MQA11:MRP11 MZW11:NBL11 NJS11:NLH11 NTO11:NVD11 ODK11:OEZ11 ONG11:OOV11 OXC11:OYR11 PGY11:PIN11 PQU11:PSJ11 QAQ11:QCF11 QKM11:QMB11 QUI11:QVX11 REE11:RFT11 ROA11:RPP11 RXW11:RZL11 SHS11:SJH11 SRO11:STD11 TBK11:TCZ11 TLG11:TMV11 TVC11:TWR11 UEY11:UGN11 UOU11:UQJ11 UYQ11:VAF11 VIM11:VKB11 VSI11:VTX11 WCE11:WDT11 WMA11:WNP11 WVW11:WXL11 O65547:BD65547 JK65547:KZ65547 TG65547:UV65547 ADC65547:AER65547 AMY65547:AON65547 AWU65547:AYJ65547 BGQ65547:BIF65547 BQM65547:BSB65547 CAI65547:CBX65547 CKE65547:CLT65547 CUA65547:CVP65547 DDW65547:DFL65547 DNS65547:DPH65547 DXO65547:DZD65547 EHK65547:EIZ65547 ERG65547:ESV65547 FBC65547:FCR65547 FKY65547:FMN65547 FUU65547:FWJ65547 GEQ65547:GGF65547 GOM65547:GQB65547 GYI65547:GZX65547 HIE65547:HJT65547 HSA65547:HTP65547 IBW65547:IDL65547 ILS65547:INH65547 IVO65547:IXD65547 JFK65547:JGZ65547 JPG65547:JQV65547 JZC65547:KAR65547 KIY65547:KKN65547 KSU65547:KUJ65547 LCQ65547:LEF65547 LMM65547:LOB65547 LWI65547:LXX65547 MGE65547:MHT65547 MQA65547:MRP65547 MZW65547:NBL65547 NJS65547:NLH65547 NTO65547:NVD65547 ODK65547:OEZ65547 ONG65547:OOV65547 OXC65547:OYR65547 PGY65547:PIN65547 PQU65547:PSJ65547 QAQ65547:QCF65547 QKM65547:QMB65547 QUI65547:QVX65547 REE65547:RFT65547 ROA65547:RPP65547 RXW65547:RZL65547 SHS65547:SJH65547 SRO65547:STD65547 TBK65547:TCZ65547 TLG65547:TMV65547 TVC65547:TWR65547 UEY65547:UGN65547 UOU65547:UQJ65547 UYQ65547:VAF65547 VIM65547:VKB65547 VSI65547:VTX65547 WCE65547:WDT65547 WMA65547:WNP65547 WVW65547:WXL65547 O131083:BD131083 JK131083:KZ131083 TG131083:UV131083 ADC131083:AER131083 AMY131083:AON131083 AWU131083:AYJ131083 BGQ131083:BIF131083 BQM131083:BSB131083 CAI131083:CBX131083 CKE131083:CLT131083 CUA131083:CVP131083 DDW131083:DFL131083 DNS131083:DPH131083 DXO131083:DZD131083 EHK131083:EIZ131083 ERG131083:ESV131083 FBC131083:FCR131083 FKY131083:FMN131083 FUU131083:FWJ131083 GEQ131083:GGF131083 GOM131083:GQB131083 GYI131083:GZX131083 HIE131083:HJT131083 HSA131083:HTP131083 IBW131083:IDL131083 ILS131083:INH131083 IVO131083:IXD131083 JFK131083:JGZ131083 JPG131083:JQV131083 JZC131083:KAR131083 KIY131083:KKN131083 KSU131083:KUJ131083 LCQ131083:LEF131083 LMM131083:LOB131083 LWI131083:LXX131083 MGE131083:MHT131083 MQA131083:MRP131083 MZW131083:NBL131083 NJS131083:NLH131083 NTO131083:NVD131083 ODK131083:OEZ131083 ONG131083:OOV131083 OXC131083:OYR131083 PGY131083:PIN131083 PQU131083:PSJ131083 QAQ131083:QCF131083 QKM131083:QMB131083 QUI131083:QVX131083 REE131083:RFT131083 ROA131083:RPP131083 RXW131083:RZL131083 SHS131083:SJH131083 SRO131083:STD131083 TBK131083:TCZ131083 TLG131083:TMV131083 TVC131083:TWR131083 UEY131083:UGN131083 UOU131083:UQJ131083 UYQ131083:VAF131083 VIM131083:VKB131083 VSI131083:VTX131083 WCE131083:WDT131083 WMA131083:WNP131083 WVW131083:WXL131083 O196619:BD196619 JK196619:KZ196619 TG196619:UV196619 ADC196619:AER196619 AMY196619:AON196619 AWU196619:AYJ196619 BGQ196619:BIF196619 BQM196619:BSB196619 CAI196619:CBX196619 CKE196619:CLT196619 CUA196619:CVP196619 DDW196619:DFL196619 DNS196619:DPH196619 DXO196619:DZD196619 EHK196619:EIZ196619 ERG196619:ESV196619 FBC196619:FCR196619 FKY196619:FMN196619 FUU196619:FWJ196619 GEQ196619:GGF196619 GOM196619:GQB196619 GYI196619:GZX196619 HIE196619:HJT196619 HSA196619:HTP196619 IBW196619:IDL196619 ILS196619:INH196619 IVO196619:IXD196619 JFK196619:JGZ196619 JPG196619:JQV196619 JZC196619:KAR196619 KIY196619:KKN196619 KSU196619:KUJ196619 LCQ196619:LEF196619 LMM196619:LOB196619 LWI196619:LXX196619 MGE196619:MHT196619 MQA196619:MRP196619 MZW196619:NBL196619 NJS196619:NLH196619 NTO196619:NVD196619 ODK196619:OEZ196619 ONG196619:OOV196619 OXC196619:OYR196619 PGY196619:PIN196619 PQU196619:PSJ196619 QAQ196619:QCF196619 QKM196619:QMB196619 QUI196619:QVX196619 REE196619:RFT196619 ROA196619:RPP196619 RXW196619:RZL196619 SHS196619:SJH196619 SRO196619:STD196619 TBK196619:TCZ196619 TLG196619:TMV196619 TVC196619:TWR196619 UEY196619:UGN196619 UOU196619:UQJ196619 UYQ196619:VAF196619 VIM196619:VKB196619 VSI196619:VTX196619 WCE196619:WDT196619 WMA196619:WNP196619 WVW196619:WXL196619 O262155:BD262155 JK262155:KZ262155 TG262155:UV262155 ADC262155:AER262155 AMY262155:AON262155 AWU262155:AYJ262155 BGQ262155:BIF262155 BQM262155:BSB262155 CAI262155:CBX262155 CKE262155:CLT262155 CUA262155:CVP262155 DDW262155:DFL262155 DNS262155:DPH262155 DXO262155:DZD262155 EHK262155:EIZ262155 ERG262155:ESV262155 FBC262155:FCR262155 FKY262155:FMN262155 FUU262155:FWJ262155 GEQ262155:GGF262155 GOM262155:GQB262155 GYI262155:GZX262155 HIE262155:HJT262155 HSA262155:HTP262155 IBW262155:IDL262155 ILS262155:INH262155 IVO262155:IXD262155 JFK262155:JGZ262155 JPG262155:JQV262155 JZC262155:KAR262155 KIY262155:KKN262155 KSU262155:KUJ262155 LCQ262155:LEF262155 LMM262155:LOB262155 LWI262155:LXX262155 MGE262155:MHT262155 MQA262155:MRP262155 MZW262155:NBL262155 NJS262155:NLH262155 NTO262155:NVD262155 ODK262155:OEZ262155 ONG262155:OOV262155 OXC262155:OYR262155 PGY262155:PIN262155 PQU262155:PSJ262155 QAQ262155:QCF262155 QKM262155:QMB262155 QUI262155:QVX262155 REE262155:RFT262155 ROA262155:RPP262155 RXW262155:RZL262155 SHS262155:SJH262155 SRO262155:STD262155 TBK262155:TCZ262155 TLG262155:TMV262155 TVC262155:TWR262155 UEY262155:UGN262155 UOU262155:UQJ262155 UYQ262155:VAF262155 VIM262155:VKB262155 VSI262155:VTX262155 WCE262155:WDT262155 WMA262155:WNP262155 WVW262155:WXL262155 O327691:BD327691 JK327691:KZ327691 TG327691:UV327691 ADC327691:AER327691 AMY327691:AON327691 AWU327691:AYJ327691 BGQ327691:BIF327691 BQM327691:BSB327691 CAI327691:CBX327691 CKE327691:CLT327691 CUA327691:CVP327691 DDW327691:DFL327691 DNS327691:DPH327691 DXO327691:DZD327691 EHK327691:EIZ327691 ERG327691:ESV327691 FBC327691:FCR327691 FKY327691:FMN327691 FUU327691:FWJ327691 GEQ327691:GGF327691 GOM327691:GQB327691 GYI327691:GZX327691 HIE327691:HJT327691 HSA327691:HTP327691 IBW327691:IDL327691 ILS327691:INH327691 IVO327691:IXD327691 JFK327691:JGZ327691 JPG327691:JQV327691 JZC327691:KAR327691 KIY327691:KKN327691 KSU327691:KUJ327691 LCQ327691:LEF327691 LMM327691:LOB327691 LWI327691:LXX327691 MGE327691:MHT327691 MQA327691:MRP327691 MZW327691:NBL327691 NJS327691:NLH327691 NTO327691:NVD327691 ODK327691:OEZ327691 ONG327691:OOV327691 OXC327691:OYR327691 PGY327691:PIN327691 PQU327691:PSJ327691 QAQ327691:QCF327691 QKM327691:QMB327691 QUI327691:QVX327691 REE327691:RFT327691 ROA327691:RPP327691 RXW327691:RZL327691 SHS327691:SJH327691 SRO327691:STD327691 TBK327691:TCZ327691 TLG327691:TMV327691 TVC327691:TWR327691 UEY327691:UGN327691 UOU327691:UQJ327691 UYQ327691:VAF327691 VIM327691:VKB327691 VSI327691:VTX327691 WCE327691:WDT327691 WMA327691:WNP327691 WVW327691:WXL327691 O393227:BD393227 JK393227:KZ393227 TG393227:UV393227 ADC393227:AER393227 AMY393227:AON393227 AWU393227:AYJ393227 BGQ393227:BIF393227 BQM393227:BSB393227 CAI393227:CBX393227 CKE393227:CLT393227 CUA393227:CVP393227 DDW393227:DFL393227 DNS393227:DPH393227 DXO393227:DZD393227 EHK393227:EIZ393227 ERG393227:ESV393227 FBC393227:FCR393227 FKY393227:FMN393227 FUU393227:FWJ393227 GEQ393227:GGF393227 GOM393227:GQB393227 GYI393227:GZX393227 HIE393227:HJT393227 HSA393227:HTP393227 IBW393227:IDL393227 ILS393227:INH393227 IVO393227:IXD393227 JFK393227:JGZ393227 JPG393227:JQV393227 JZC393227:KAR393227 KIY393227:KKN393227 KSU393227:KUJ393227 LCQ393227:LEF393227 LMM393227:LOB393227 LWI393227:LXX393227 MGE393227:MHT393227 MQA393227:MRP393227 MZW393227:NBL393227 NJS393227:NLH393227 NTO393227:NVD393227 ODK393227:OEZ393227 ONG393227:OOV393227 OXC393227:OYR393227 PGY393227:PIN393227 PQU393227:PSJ393227 QAQ393227:QCF393227 QKM393227:QMB393227 QUI393227:QVX393227 REE393227:RFT393227 ROA393227:RPP393227 RXW393227:RZL393227 SHS393227:SJH393227 SRO393227:STD393227 TBK393227:TCZ393227 TLG393227:TMV393227 TVC393227:TWR393227 UEY393227:UGN393227 UOU393227:UQJ393227 UYQ393227:VAF393227 VIM393227:VKB393227 VSI393227:VTX393227 WCE393227:WDT393227 WMA393227:WNP393227 WVW393227:WXL393227 O458763:BD458763 JK458763:KZ458763 TG458763:UV458763 ADC458763:AER458763 AMY458763:AON458763 AWU458763:AYJ458763 BGQ458763:BIF458763 BQM458763:BSB458763 CAI458763:CBX458763 CKE458763:CLT458763 CUA458763:CVP458763 DDW458763:DFL458763 DNS458763:DPH458763 DXO458763:DZD458763 EHK458763:EIZ458763 ERG458763:ESV458763 FBC458763:FCR458763 FKY458763:FMN458763 FUU458763:FWJ458763 GEQ458763:GGF458763 GOM458763:GQB458763 GYI458763:GZX458763 HIE458763:HJT458763 HSA458763:HTP458763 IBW458763:IDL458763 ILS458763:INH458763 IVO458763:IXD458763 JFK458763:JGZ458763 JPG458763:JQV458763 JZC458763:KAR458763 KIY458763:KKN458763 KSU458763:KUJ458763 LCQ458763:LEF458763 LMM458763:LOB458763 LWI458763:LXX458763 MGE458763:MHT458763 MQA458763:MRP458763 MZW458763:NBL458763 NJS458763:NLH458763 NTO458763:NVD458763 ODK458763:OEZ458763 ONG458763:OOV458763 OXC458763:OYR458763 PGY458763:PIN458763 PQU458763:PSJ458763 QAQ458763:QCF458763 QKM458763:QMB458763 QUI458763:QVX458763 REE458763:RFT458763 ROA458763:RPP458763 RXW458763:RZL458763 SHS458763:SJH458763 SRO458763:STD458763 TBK458763:TCZ458763 TLG458763:TMV458763 TVC458763:TWR458763 UEY458763:UGN458763 UOU458763:UQJ458763 UYQ458763:VAF458763 VIM458763:VKB458763 VSI458763:VTX458763 WCE458763:WDT458763 WMA458763:WNP458763 WVW458763:WXL458763 O524299:BD524299 JK524299:KZ524299 TG524299:UV524299 ADC524299:AER524299 AMY524299:AON524299 AWU524299:AYJ524299 BGQ524299:BIF524299 BQM524299:BSB524299 CAI524299:CBX524299 CKE524299:CLT524299 CUA524299:CVP524299 DDW524299:DFL524299 DNS524299:DPH524299 DXO524299:DZD524299 EHK524299:EIZ524299 ERG524299:ESV524299 FBC524299:FCR524299 FKY524299:FMN524299 FUU524299:FWJ524299 GEQ524299:GGF524299 GOM524299:GQB524299 GYI524299:GZX524299 HIE524299:HJT524299 HSA524299:HTP524299 IBW524299:IDL524299 ILS524299:INH524299 IVO524299:IXD524299 JFK524299:JGZ524299 JPG524299:JQV524299 JZC524299:KAR524299 KIY524299:KKN524299 KSU524299:KUJ524299 LCQ524299:LEF524299 LMM524299:LOB524299 LWI524299:LXX524299 MGE524299:MHT524299 MQA524299:MRP524299 MZW524299:NBL524299 NJS524299:NLH524299 NTO524299:NVD524299 ODK524299:OEZ524299 ONG524299:OOV524299 OXC524299:OYR524299 PGY524299:PIN524299 PQU524299:PSJ524299 QAQ524299:QCF524299 QKM524299:QMB524299 QUI524299:QVX524299 REE524299:RFT524299 ROA524299:RPP524299 RXW524299:RZL524299 SHS524299:SJH524299 SRO524299:STD524299 TBK524299:TCZ524299 TLG524299:TMV524299 TVC524299:TWR524299 UEY524299:UGN524299 UOU524299:UQJ524299 UYQ524299:VAF524299 VIM524299:VKB524299 VSI524299:VTX524299 WCE524299:WDT524299 WMA524299:WNP524299 WVW524299:WXL524299 O589835:BD589835 JK589835:KZ589835 TG589835:UV589835 ADC589835:AER589835 AMY589835:AON589835 AWU589835:AYJ589835 BGQ589835:BIF589835 BQM589835:BSB589835 CAI589835:CBX589835 CKE589835:CLT589835 CUA589835:CVP589835 DDW589835:DFL589835 DNS589835:DPH589835 DXO589835:DZD589835 EHK589835:EIZ589835 ERG589835:ESV589835 FBC589835:FCR589835 FKY589835:FMN589835 FUU589835:FWJ589835 GEQ589835:GGF589835 GOM589835:GQB589835 GYI589835:GZX589835 HIE589835:HJT589835 HSA589835:HTP589835 IBW589835:IDL589835 ILS589835:INH589835 IVO589835:IXD589835 JFK589835:JGZ589835 JPG589835:JQV589835 JZC589835:KAR589835 KIY589835:KKN589835 KSU589835:KUJ589835 LCQ589835:LEF589835 LMM589835:LOB589835 LWI589835:LXX589835 MGE589835:MHT589835 MQA589835:MRP589835 MZW589835:NBL589835 NJS589835:NLH589835 NTO589835:NVD589835 ODK589835:OEZ589835 ONG589835:OOV589835 OXC589835:OYR589835 PGY589835:PIN589835 PQU589835:PSJ589835 QAQ589835:QCF589835 QKM589835:QMB589835 QUI589835:QVX589835 REE589835:RFT589835 ROA589835:RPP589835 RXW589835:RZL589835 SHS589835:SJH589835 SRO589835:STD589835 TBK589835:TCZ589835 TLG589835:TMV589835 TVC589835:TWR589835 UEY589835:UGN589835 UOU589835:UQJ589835 UYQ589835:VAF589835 VIM589835:VKB589835 VSI589835:VTX589835 WCE589835:WDT589835 WMA589835:WNP589835 WVW589835:WXL589835 O655371:BD655371 JK655371:KZ655371 TG655371:UV655371 ADC655371:AER655371 AMY655371:AON655371 AWU655371:AYJ655371 BGQ655371:BIF655371 BQM655371:BSB655371 CAI655371:CBX655371 CKE655371:CLT655371 CUA655371:CVP655371 DDW655371:DFL655371 DNS655371:DPH655371 DXO655371:DZD655371 EHK655371:EIZ655371 ERG655371:ESV655371 FBC655371:FCR655371 FKY655371:FMN655371 FUU655371:FWJ655371 GEQ655371:GGF655371 GOM655371:GQB655371 GYI655371:GZX655371 HIE655371:HJT655371 HSA655371:HTP655371 IBW655371:IDL655371 ILS655371:INH655371 IVO655371:IXD655371 JFK655371:JGZ655371 JPG655371:JQV655371 JZC655371:KAR655371 KIY655371:KKN655371 KSU655371:KUJ655371 LCQ655371:LEF655371 LMM655371:LOB655371 LWI655371:LXX655371 MGE655371:MHT655371 MQA655371:MRP655371 MZW655371:NBL655371 NJS655371:NLH655371 NTO655371:NVD655371 ODK655371:OEZ655371 ONG655371:OOV655371 OXC655371:OYR655371 PGY655371:PIN655371 PQU655371:PSJ655371 QAQ655371:QCF655371 QKM655371:QMB655371 QUI655371:QVX655371 REE655371:RFT655371 ROA655371:RPP655371 RXW655371:RZL655371 SHS655371:SJH655371 SRO655371:STD655371 TBK655371:TCZ655371 TLG655371:TMV655371 TVC655371:TWR655371 UEY655371:UGN655371 UOU655371:UQJ655371 UYQ655371:VAF655371 VIM655371:VKB655371 VSI655371:VTX655371 WCE655371:WDT655371 WMA655371:WNP655371 WVW655371:WXL655371 O720907:BD720907 JK720907:KZ720907 TG720907:UV720907 ADC720907:AER720907 AMY720907:AON720907 AWU720907:AYJ720907 BGQ720907:BIF720907 BQM720907:BSB720907 CAI720907:CBX720907 CKE720907:CLT720907 CUA720907:CVP720907 DDW720907:DFL720907 DNS720907:DPH720907 DXO720907:DZD720907 EHK720907:EIZ720907 ERG720907:ESV720907 FBC720907:FCR720907 FKY720907:FMN720907 FUU720907:FWJ720907 GEQ720907:GGF720907 GOM720907:GQB720907 GYI720907:GZX720907 HIE720907:HJT720907 HSA720907:HTP720907 IBW720907:IDL720907 ILS720907:INH720907 IVO720907:IXD720907 JFK720907:JGZ720907 JPG720907:JQV720907 JZC720907:KAR720907 KIY720907:KKN720907 KSU720907:KUJ720907 LCQ720907:LEF720907 LMM720907:LOB720907 LWI720907:LXX720907 MGE720907:MHT720907 MQA720907:MRP720907 MZW720907:NBL720907 NJS720907:NLH720907 NTO720907:NVD720907 ODK720907:OEZ720907 ONG720907:OOV720907 OXC720907:OYR720907 PGY720907:PIN720907 PQU720907:PSJ720907 QAQ720907:QCF720907 QKM720907:QMB720907 QUI720907:QVX720907 REE720907:RFT720907 ROA720907:RPP720907 RXW720907:RZL720907 SHS720907:SJH720907 SRO720907:STD720907 TBK720907:TCZ720907 TLG720907:TMV720907 TVC720907:TWR720907 UEY720907:UGN720907 UOU720907:UQJ720907 UYQ720907:VAF720907 VIM720907:VKB720907 VSI720907:VTX720907 WCE720907:WDT720907 WMA720907:WNP720907 WVW720907:WXL720907 O786443:BD786443 JK786443:KZ786443 TG786443:UV786443 ADC786443:AER786443 AMY786443:AON786443 AWU786443:AYJ786443 BGQ786443:BIF786443 BQM786443:BSB786443 CAI786443:CBX786443 CKE786443:CLT786443 CUA786443:CVP786443 DDW786443:DFL786443 DNS786443:DPH786443 DXO786443:DZD786443 EHK786443:EIZ786443 ERG786443:ESV786443 FBC786443:FCR786443 FKY786443:FMN786443 FUU786443:FWJ786443 GEQ786443:GGF786443 GOM786443:GQB786443 GYI786443:GZX786443 HIE786443:HJT786443 HSA786443:HTP786443 IBW786443:IDL786443 ILS786443:INH786443 IVO786443:IXD786443 JFK786443:JGZ786443 JPG786443:JQV786443 JZC786443:KAR786443 KIY786443:KKN786443 KSU786443:KUJ786443 LCQ786443:LEF786443 LMM786443:LOB786443 LWI786443:LXX786443 MGE786443:MHT786443 MQA786443:MRP786443 MZW786443:NBL786443 NJS786443:NLH786443 NTO786443:NVD786443 ODK786443:OEZ786443 ONG786443:OOV786443 OXC786443:OYR786443 PGY786443:PIN786443 PQU786443:PSJ786443 QAQ786443:QCF786443 QKM786443:QMB786443 QUI786443:QVX786443 REE786443:RFT786443 ROA786443:RPP786443 RXW786443:RZL786443 SHS786443:SJH786443 SRO786443:STD786443 TBK786443:TCZ786443 TLG786443:TMV786443 TVC786443:TWR786443 UEY786443:UGN786443 UOU786443:UQJ786443 UYQ786443:VAF786443 VIM786443:VKB786443 VSI786443:VTX786443 WCE786443:WDT786443 WMA786443:WNP786443 WVW786443:WXL786443 O851979:BD851979 JK851979:KZ851979 TG851979:UV851979 ADC851979:AER851979 AMY851979:AON851979 AWU851979:AYJ851979 BGQ851979:BIF851979 BQM851979:BSB851979 CAI851979:CBX851979 CKE851979:CLT851979 CUA851979:CVP851979 DDW851979:DFL851979 DNS851979:DPH851979 DXO851979:DZD851979 EHK851979:EIZ851979 ERG851979:ESV851979 FBC851979:FCR851979 FKY851979:FMN851979 FUU851979:FWJ851979 GEQ851979:GGF851979 GOM851979:GQB851979 GYI851979:GZX851979 HIE851979:HJT851979 HSA851979:HTP851979 IBW851979:IDL851979 ILS851979:INH851979 IVO851979:IXD851979 JFK851979:JGZ851979 JPG851979:JQV851979 JZC851979:KAR851979 KIY851979:KKN851979 KSU851979:KUJ851979 LCQ851979:LEF851979 LMM851979:LOB851979 LWI851979:LXX851979 MGE851979:MHT851979 MQA851979:MRP851979 MZW851979:NBL851979 NJS851979:NLH851979 NTO851979:NVD851979 ODK851979:OEZ851979 ONG851979:OOV851979 OXC851979:OYR851979 PGY851979:PIN851979 PQU851979:PSJ851979 QAQ851979:QCF851979 QKM851979:QMB851979 QUI851979:QVX851979 REE851979:RFT851979 ROA851979:RPP851979 RXW851979:RZL851979 SHS851979:SJH851979 SRO851979:STD851979 TBK851979:TCZ851979 TLG851979:TMV851979 TVC851979:TWR851979 UEY851979:UGN851979 UOU851979:UQJ851979 UYQ851979:VAF851979 VIM851979:VKB851979 VSI851979:VTX851979 WCE851979:WDT851979 WMA851979:WNP851979 WVW851979:WXL851979 O917515:BD917515 JK917515:KZ917515 TG917515:UV917515 ADC917515:AER917515 AMY917515:AON917515 AWU917515:AYJ917515 BGQ917515:BIF917515 BQM917515:BSB917515 CAI917515:CBX917515 CKE917515:CLT917515 CUA917515:CVP917515 DDW917515:DFL917515 DNS917515:DPH917515 DXO917515:DZD917515 EHK917515:EIZ917515 ERG917515:ESV917515 FBC917515:FCR917515 FKY917515:FMN917515 FUU917515:FWJ917515 GEQ917515:GGF917515 GOM917515:GQB917515 GYI917515:GZX917515 HIE917515:HJT917515 HSA917515:HTP917515 IBW917515:IDL917515 ILS917515:INH917515 IVO917515:IXD917515 JFK917515:JGZ917515 JPG917515:JQV917515 JZC917515:KAR917515 KIY917515:KKN917515 KSU917515:KUJ917515 LCQ917515:LEF917515 LMM917515:LOB917515 LWI917515:LXX917515 MGE917515:MHT917515 MQA917515:MRP917515 MZW917515:NBL917515 NJS917515:NLH917515 NTO917515:NVD917515 ODK917515:OEZ917515 ONG917515:OOV917515 OXC917515:OYR917515 PGY917515:PIN917515 PQU917515:PSJ917515 QAQ917515:QCF917515 QKM917515:QMB917515 QUI917515:QVX917515 REE917515:RFT917515 ROA917515:RPP917515 RXW917515:RZL917515 SHS917515:SJH917515 SRO917515:STD917515 TBK917515:TCZ917515 TLG917515:TMV917515 TVC917515:TWR917515 UEY917515:UGN917515 UOU917515:UQJ917515 UYQ917515:VAF917515 VIM917515:VKB917515 VSI917515:VTX917515 WCE917515:WDT917515 WMA917515:WNP917515 WVW917515:WXL917515 O983051:BD983051 JK983051:KZ983051 TG983051:UV983051 ADC983051:AER983051 AMY983051:AON983051 AWU983051:AYJ983051 BGQ983051:BIF983051 BQM983051:BSB983051 CAI983051:CBX983051 CKE983051:CLT983051 CUA983051:CVP983051 DDW983051:DFL983051 DNS983051:DPH983051 DXO983051:DZD983051 EHK983051:EIZ983051 ERG983051:ESV983051 FBC983051:FCR983051 FKY983051:FMN983051 FUU983051:FWJ983051 GEQ983051:GGF983051 GOM983051:GQB983051 GYI983051:GZX983051 HIE983051:HJT983051 HSA983051:HTP983051 IBW983051:IDL983051 ILS983051:INH983051 IVO983051:IXD983051 JFK983051:JGZ983051 JPG983051:JQV983051 JZC983051:KAR983051 KIY983051:KKN983051 KSU983051:KUJ983051 LCQ983051:LEF983051 LMM983051:LOB983051 LWI983051:LXX983051 MGE983051:MHT983051 MQA983051:MRP983051 MZW983051:NBL983051 NJS983051:NLH983051 NTO983051:NVD983051 ODK983051:OEZ983051 ONG983051:OOV983051 OXC983051:OYR983051 PGY983051:PIN983051 PQU983051:PSJ983051 QAQ983051:QCF983051 QKM983051:QMB983051 QUI983051:QVX983051 REE983051:RFT983051 ROA983051:RPP983051 RXW983051:RZL983051 SHS983051:SJH983051 SRO983051:STD983051 TBK983051:TCZ983051 TLG983051:TMV983051 TVC983051:TWR983051 UEY983051:UGN983051 UOU983051:UQJ983051 UYQ983051:VAF983051 VIM983051:VKB983051 VSI983051:VTX983051 WCE983051:WDT983051 WMA983051:WNP983051 WVW983051:WXL983051" xr:uid="{00000000-0002-0000-0100-00000A000000}">
      <formula1>$BI$1:$BI$4</formula1>
    </dataValidation>
    <dataValidation type="list" allowBlank="1" showInputMessage="1" showErrorMessage="1" prompt="Vyberte ANO/NE" sqref="AW39:BD41 KS39:KZ41 UO39:UV41 AEK39:AER41 AOG39:AON41 AYC39:AYJ41 BHY39:BIF41 BRU39:BSB41 CBQ39:CBX41 CLM39:CLT41 CVI39:CVP41 DFE39:DFL41 DPA39:DPH41 DYW39:DZD41 EIS39:EIZ41 ESO39:ESV41 FCK39:FCR41 FMG39:FMN41 FWC39:FWJ41 GFY39:GGF41 GPU39:GQB41 GZQ39:GZX41 HJM39:HJT41 HTI39:HTP41 IDE39:IDL41 INA39:INH41 IWW39:IXD41 JGS39:JGZ41 JQO39:JQV41 KAK39:KAR41 KKG39:KKN41 KUC39:KUJ41 LDY39:LEF41 LNU39:LOB41 LXQ39:LXX41 MHM39:MHT41 MRI39:MRP41 NBE39:NBL41 NLA39:NLH41 NUW39:NVD41 OES39:OEZ41 OOO39:OOV41 OYK39:OYR41 PIG39:PIN41 PSC39:PSJ41 QBY39:QCF41 QLU39:QMB41 QVQ39:QVX41 RFM39:RFT41 RPI39:RPP41 RZE39:RZL41 SJA39:SJH41 SSW39:STD41 TCS39:TCZ41 TMO39:TMV41 TWK39:TWR41 UGG39:UGN41 UQC39:UQJ41 UZY39:VAF41 VJU39:VKB41 VTQ39:VTX41 WDM39:WDT41 WNI39:WNP41 WXE39:WXL41 AW65575:BD65577 KS65575:KZ65577 UO65575:UV65577 AEK65575:AER65577 AOG65575:AON65577 AYC65575:AYJ65577 BHY65575:BIF65577 BRU65575:BSB65577 CBQ65575:CBX65577 CLM65575:CLT65577 CVI65575:CVP65577 DFE65575:DFL65577 DPA65575:DPH65577 DYW65575:DZD65577 EIS65575:EIZ65577 ESO65575:ESV65577 FCK65575:FCR65577 FMG65575:FMN65577 FWC65575:FWJ65577 GFY65575:GGF65577 GPU65575:GQB65577 GZQ65575:GZX65577 HJM65575:HJT65577 HTI65575:HTP65577 IDE65575:IDL65577 INA65575:INH65577 IWW65575:IXD65577 JGS65575:JGZ65577 JQO65575:JQV65577 KAK65575:KAR65577 KKG65575:KKN65577 KUC65575:KUJ65577 LDY65575:LEF65577 LNU65575:LOB65577 LXQ65575:LXX65577 MHM65575:MHT65577 MRI65575:MRP65577 NBE65575:NBL65577 NLA65575:NLH65577 NUW65575:NVD65577 OES65575:OEZ65577 OOO65575:OOV65577 OYK65575:OYR65577 PIG65575:PIN65577 PSC65575:PSJ65577 QBY65575:QCF65577 QLU65575:QMB65577 QVQ65575:QVX65577 RFM65575:RFT65577 RPI65575:RPP65577 RZE65575:RZL65577 SJA65575:SJH65577 SSW65575:STD65577 TCS65575:TCZ65577 TMO65575:TMV65577 TWK65575:TWR65577 UGG65575:UGN65577 UQC65575:UQJ65577 UZY65575:VAF65577 VJU65575:VKB65577 VTQ65575:VTX65577 WDM65575:WDT65577 WNI65575:WNP65577 WXE65575:WXL65577 AW131111:BD131113 KS131111:KZ131113 UO131111:UV131113 AEK131111:AER131113 AOG131111:AON131113 AYC131111:AYJ131113 BHY131111:BIF131113 BRU131111:BSB131113 CBQ131111:CBX131113 CLM131111:CLT131113 CVI131111:CVP131113 DFE131111:DFL131113 DPA131111:DPH131113 DYW131111:DZD131113 EIS131111:EIZ131113 ESO131111:ESV131113 FCK131111:FCR131113 FMG131111:FMN131113 FWC131111:FWJ131113 GFY131111:GGF131113 GPU131111:GQB131113 GZQ131111:GZX131113 HJM131111:HJT131113 HTI131111:HTP131113 IDE131111:IDL131113 INA131111:INH131113 IWW131111:IXD131113 JGS131111:JGZ131113 JQO131111:JQV131113 KAK131111:KAR131113 KKG131111:KKN131113 KUC131111:KUJ131113 LDY131111:LEF131113 LNU131111:LOB131113 LXQ131111:LXX131113 MHM131111:MHT131113 MRI131111:MRP131113 NBE131111:NBL131113 NLA131111:NLH131113 NUW131111:NVD131113 OES131111:OEZ131113 OOO131111:OOV131113 OYK131111:OYR131113 PIG131111:PIN131113 PSC131111:PSJ131113 QBY131111:QCF131113 QLU131111:QMB131113 QVQ131111:QVX131113 RFM131111:RFT131113 RPI131111:RPP131113 RZE131111:RZL131113 SJA131111:SJH131113 SSW131111:STD131113 TCS131111:TCZ131113 TMO131111:TMV131113 TWK131111:TWR131113 UGG131111:UGN131113 UQC131111:UQJ131113 UZY131111:VAF131113 VJU131111:VKB131113 VTQ131111:VTX131113 WDM131111:WDT131113 WNI131111:WNP131113 WXE131111:WXL131113 AW196647:BD196649 KS196647:KZ196649 UO196647:UV196649 AEK196647:AER196649 AOG196647:AON196649 AYC196647:AYJ196649 BHY196647:BIF196649 BRU196647:BSB196649 CBQ196647:CBX196649 CLM196647:CLT196649 CVI196647:CVP196649 DFE196647:DFL196649 DPA196647:DPH196649 DYW196647:DZD196649 EIS196647:EIZ196649 ESO196647:ESV196649 FCK196647:FCR196649 FMG196647:FMN196649 FWC196647:FWJ196649 GFY196647:GGF196649 GPU196647:GQB196649 GZQ196647:GZX196649 HJM196647:HJT196649 HTI196647:HTP196649 IDE196647:IDL196649 INA196647:INH196649 IWW196647:IXD196649 JGS196647:JGZ196649 JQO196647:JQV196649 KAK196647:KAR196649 KKG196647:KKN196649 KUC196647:KUJ196649 LDY196647:LEF196649 LNU196647:LOB196649 LXQ196647:LXX196649 MHM196647:MHT196649 MRI196647:MRP196649 NBE196647:NBL196649 NLA196647:NLH196649 NUW196647:NVD196649 OES196647:OEZ196649 OOO196647:OOV196649 OYK196647:OYR196649 PIG196647:PIN196649 PSC196647:PSJ196649 QBY196647:QCF196649 QLU196647:QMB196649 QVQ196647:QVX196649 RFM196647:RFT196649 RPI196647:RPP196649 RZE196647:RZL196649 SJA196647:SJH196649 SSW196647:STD196649 TCS196647:TCZ196649 TMO196647:TMV196649 TWK196647:TWR196649 UGG196647:UGN196649 UQC196647:UQJ196649 UZY196647:VAF196649 VJU196647:VKB196649 VTQ196647:VTX196649 WDM196647:WDT196649 WNI196647:WNP196649 WXE196647:WXL196649 AW262183:BD262185 KS262183:KZ262185 UO262183:UV262185 AEK262183:AER262185 AOG262183:AON262185 AYC262183:AYJ262185 BHY262183:BIF262185 BRU262183:BSB262185 CBQ262183:CBX262185 CLM262183:CLT262185 CVI262183:CVP262185 DFE262183:DFL262185 DPA262183:DPH262185 DYW262183:DZD262185 EIS262183:EIZ262185 ESO262183:ESV262185 FCK262183:FCR262185 FMG262183:FMN262185 FWC262183:FWJ262185 GFY262183:GGF262185 GPU262183:GQB262185 GZQ262183:GZX262185 HJM262183:HJT262185 HTI262183:HTP262185 IDE262183:IDL262185 INA262183:INH262185 IWW262183:IXD262185 JGS262183:JGZ262185 JQO262183:JQV262185 KAK262183:KAR262185 KKG262183:KKN262185 KUC262183:KUJ262185 LDY262183:LEF262185 LNU262183:LOB262185 LXQ262183:LXX262185 MHM262183:MHT262185 MRI262183:MRP262185 NBE262183:NBL262185 NLA262183:NLH262185 NUW262183:NVD262185 OES262183:OEZ262185 OOO262183:OOV262185 OYK262183:OYR262185 PIG262183:PIN262185 PSC262183:PSJ262185 QBY262183:QCF262185 QLU262183:QMB262185 QVQ262183:QVX262185 RFM262183:RFT262185 RPI262183:RPP262185 RZE262183:RZL262185 SJA262183:SJH262185 SSW262183:STD262185 TCS262183:TCZ262185 TMO262183:TMV262185 TWK262183:TWR262185 UGG262183:UGN262185 UQC262183:UQJ262185 UZY262183:VAF262185 VJU262183:VKB262185 VTQ262183:VTX262185 WDM262183:WDT262185 WNI262183:WNP262185 WXE262183:WXL262185 AW327719:BD327721 KS327719:KZ327721 UO327719:UV327721 AEK327719:AER327721 AOG327719:AON327721 AYC327719:AYJ327721 BHY327719:BIF327721 BRU327719:BSB327721 CBQ327719:CBX327721 CLM327719:CLT327721 CVI327719:CVP327721 DFE327719:DFL327721 DPA327719:DPH327721 DYW327719:DZD327721 EIS327719:EIZ327721 ESO327719:ESV327721 FCK327719:FCR327721 FMG327719:FMN327721 FWC327719:FWJ327721 GFY327719:GGF327721 GPU327719:GQB327721 GZQ327719:GZX327721 HJM327719:HJT327721 HTI327719:HTP327721 IDE327719:IDL327721 INA327719:INH327721 IWW327719:IXD327721 JGS327719:JGZ327721 JQO327719:JQV327721 KAK327719:KAR327721 KKG327719:KKN327721 KUC327719:KUJ327721 LDY327719:LEF327721 LNU327719:LOB327721 LXQ327719:LXX327721 MHM327719:MHT327721 MRI327719:MRP327721 NBE327719:NBL327721 NLA327719:NLH327721 NUW327719:NVD327721 OES327719:OEZ327721 OOO327719:OOV327721 OYK327719:OYR327721 PIG327719:PIN327721 PSC327719:PSJ327721 QBY327719:QCF327721 QLU327719:QMB327721 QVQ327719:QVX327721 RFM327719:RFT327721 RPI327719:RPP327721 RZE327719:RZL327721 SJA327719:SJH327721 SSW327719:STD327721 TCS327719:TCZ327721 TMO327719:TMV327721 TWK327719:TWR327721 UGG327719:UGN327721 UQC327719:UQJ327721 UZY327719:VAF327721 VJU327719:VKB327721 VTQ327719:VTX327721 WDM327719:WDT327721 WNI327719:WNP327721 WXE327719:WXL327721 AW393255:BD393257 KS393255:KZ393257 UO393255:UV393257 AEK393255:AER393257 AOG393255:AON393257 AYC393255:AYJ393257 BHY393255:BIF393257 BRU393255:BSB393257 CBQ393255:CBX393257 CLM393255:CLT393257 CVI393255:CVP393257 DFE393255:DFL393257 DPA393255:DPH393257 DYW393255:DZD393257 EIS393255:EIZ393257 ESO393255:ESV393257 FCK393255:FCR393257 FMG393255:FMN393257 FWC393255:FWJ393257 GFY393255:GGF393257 GPU393255:GQB393257 GZQ393255:GZX393257 HJM393255:HJT393257 HTI393255:HTP393257 IDE393255:IDL393257 INA393255:INH393257 IWW393255:IXD393257 JGS393255:JGZ393257 JQO393255:JQV393257 KAK393255:KAR393257 KKG393255:KKN393257 KUC393255:KUJ393257 LDY393255:LEF393257 LNU393255:LOB393257 LXQ393255:LXX393257 MHM393255:MHT393257 MRI393255:MRP393257 NBE393255:NBL393257 NLA393255:NLH393257 NUW393255:NVD393257 OES393255:OEZ393257 OOO393255:OOV393257 OYK393255:OYR393257 PIG393255:PIN393257 PSC393255:PSJ393257 QBY393255:QCF393257 QLU393255:QMB393257 QVQ393255:QVX393257 RFM393255:RFT393257 RPI393255:RPP393257 RZE393255:RZL393257 SJA393255:SJH393257 SSW393255:STD393257 TCS393255:TCZ393257 TMO393255:TMV393257 TWK393255:TWR393257 UGG393255:UGN393257 UQC393255:UQJ393257 UZY393255:VAF393257 VJU393255:VKB393257 VTQ393255:VTX393257 WDM393255:WDT393257 WNI393255:WNP393257 WXE393255:WXL393257 AW458791:BD458793 KS458791:KZ458793 UO458791:UV458793 AEK458791:AER458793 AOG458791:AON458793 AYC458791:AYJ458793 BHY458791:BIF458793 BRU458791:BSB458793 CBQ458791:CBX458793 CLM458791:CLT458793 CVI458791:CVP458793 DFE458791:DFL458793 DPA458791:DPH458793 DYW458791:DZD458793 EIS458791:EIZ458793 ESO458791:ESV458793 FCK458791:FCR458793 FMG458791:FMN458793 FWC458791:FWJ458793 GFY458791:GGF458793 GPU458791:GQB458793 GZQ458791:GZX458793 HJM458791:HJT458793 HTI458791:HTP458793 IDE458791:IDL458793 INA458791:INH458793 IWW458791:IXD458793 JGS458791:JGZ458793 JQO458791:JQV458793 KAK458791:KAR458793 KKG458791:KKN458793 KUC458791:KUJ458793 LDY458791:LEF458793 LNU458791:LOB458793 LXQ458791:LXX458793 MHM458791:MHT458793 MRI458791:MRP458793 NBE458791:NBL458793 NLA458791:NLH458793 NUW458791:NVD458793 OES458791:OEZ458793 OOO458791:OOV458793 OYK458791:OYR458793 PIG458791:PIN458793 PSC458791:PSJ458793 QBY458791:QCF458793 QLU458791:QMB458793 QVQ458791:QVX458793 RFM458791:RFT458793 RPI458791:RPP458793 RZE458791:RZL458793 SJA458791:SJH458793 SSW458791:STD458793 TCS458791:TCZ458793 TMO458791:TMV458793 TWK458791:TWR458793 UGG458791:UGN458793 UQC458791:UQJ458793 UZY458791:VAF458793 VJU458791:VKB458793 VTQ458791:VTX458793 WDM458791:WDT458793 WNI458791:WNP458793 WXE458791:WXL458793 AW524327:BD524329 KS524327:KZ524329 UO524327:UV524329 AEK524327:AER524329 AOG524327:AON524329 AYC524327:AYJ524329 BHY524327:BIF524329 BRU524327:BSB524329 CBQ524327:CBX524329 CLM524327:CLT524329 CVI524327:CVP524329 DFE524327:DFL524329 DPA524327:DPH524329 DYW524327:DZD524329 EIS524327:EIZ524329 ESO524327:ESV524329 FCK524327:FCR524329 FMG524327:FMN524329 FWC524327:FWJ524329 GFY524327:GGF524329 GPU524327:GQB524329 GZQ524327:GZX524329 HJM524327:HJT524329 HTI524327:HTP524329 IDE524327:IDL524329 INA524327:INH524329 IWW524327:IXD524329 JGS524327:JGZ524329 JQO524327:JQV524329 KAK524327:KAR524329 KKG524327:KKN524329 KUC524327:KUJ524329 LDY524327:LEF524329 LNU524327:LOB524329 LXQ524327:LXX524329 MHM524327:MHT524329 MRI524327:MRP524329 NBE524327:NBL524329 NLA524327:NLH524329 NUW524327:NVD524329 OES524327:OEZ524329 OOO524327:OOV524329 OYK524327:OYR524329 PIG524327:PIN524329 PSC524327:PSJ524329 QBY524327:QCF524329 QLU524327:QMB524329 QVQ524327:QVX524329 RFM524327:RFT524329 RPI524327:RPP524329 RZE524327:RZL524329 SJA524327:SJH524329 SSW524327:STD524329 TCS524327:TCZ524329 TMO524327:TMV524329 TWK524327:TWR524329 UGG524327:UGN524329 UQC524327:UQJ524329 UZY524327:VAF524329 VJU524327:VKB524329 VTQ524327:VTX524329 WDM524327:WDT524329 WNI524327:WNP524329 WXE524327:WXL524329 AW589863:BD589865 KS589863:KZ589865 UO589863:UV589865 AEK589863:AER589865 AOG589863:AON589865 AYC589863:AYJ589865 BHY589863:BIF589865 BRU589863:BSB589865 CBQ589863:CBX589865 CLM589863:CLT589865 CVI589863:CVP589865 DFE589863:DFL589865 DPA589863:DPH589865 DYW589863:DZD589865 EIS589863:EIZ589865 ESO589863:ESV589865 FCK589863:FCR589865 FMG589863:FMN589865 FWC589863:FWJ589865 GFY589863:GGF589865 GPU589863:GQB589865 GZQ589863:GZX589865 HJM589863:HJT589865 HTI589863:HTP589865 IDE589863:IDL589865 INA589863:INH589865 IWW589863:IXD589865 JGS589863:JGZ589865 JQO589863:JQV589865 KAK589863:KAR589865 KKG589863:KKN589865 KUC589863:KUJ589865 LDY589863:LEF589865 LNU589863:LOB589865 LXQ589863:LXX589865 MHM589863:MHT589865 MRI589863:MRP589865 NBE589863:NBL589865 NLA589863:NLH589865 NUW589863:NVD589865 OES589863:OEZ589865 OOO589863:OOV589865 OYK589863:OYR589865 PIG589863:PIN589865 PSC589863:PSJ589865 QBY589863:QCF589865 QLU589863:QMB589865 QVQ589863:QVX589865 RFM589863:RFT589865 RPI589863:RPP589865 RZE589863:RZL589865 SJA589863:SJH589865 SSW589863:STD589865 TCS589863:TCZ589865 TMO589863:TMV589865 TWK589863:TWR589865 UGG589863:UGN589865 UQC589863:UQJ589865 UZY589863:VAF589865 VJU589863:VKB589865 VTQ589863:VTX589865 WDM589863:WDT589865 WNI589863:WNP589865 WXE589863:WXL589865 AW655399:BD655401 KS655399:KZ655401 UO655399:UV655401 AEK655399:AER655401 AOG655399:AON655401 AYC655399:AYJ655401 BHY655399:BIF655401 BRU655399:BSB655401 CBQ655399:CBX655401 CLM655399:CLT655401 CVI655399:CVP655401 DFE655399:DFL655401 DPA655399:DPH655401 DYW655399:DZD655401 EIS655399:EIZ655401 ESO655399:ESV655401 FCK655399:FCR655401 FMG655399:FMN655401 FWC655399:FWJ655401 GFY655399:GGF655401 GPU655399:GQB655401 GZQ655399:GZX655401 HJM655399:HJT655401 HTI655399:HTP655401 IDE655399:IDL655401 INA655399:INH655401 IWW655399:IXD655401 JGS655399:JGZ655401 JQO655399:JQV655401 KAK655399:KAR655401 KKG655399:KKN655401 KUC655399:KUJ655401 LDY655399:LEF655401 LNU655399:LOB655401 LXQ655399:LXX655401 MHM655399:MHT655401 MRI655399:MRP655401 NBE655399:NBL655401 NLA655399:NLH655401 NUW655399:NVD655401 OES655399:OEZ655401 OOO655399:OOV655401 OYK655399:OYR655401 PIG655399:PIN655401 PSC655399:PSJ655401 QBY655399:QCF655401 QLU655399:QMB655401 QVQ655399:QVX655401 RFM655399:RFT655401 RPI655399:RPP655401 RZE655399:RZL655401 SJA655399:SJH655401 SSW655399:STD655401 TCS655399:TCZ655401 TMO655399:TMV655401 TWK655399:TWR655401 UGG655399:UGN655401 UQC655399:UQJ655401 UZY655399:VAF655401 VJU655399:VKB655401 VTQ655399:VTX655401 WDM655399:WDT655401 WNI655399:WNP655401 WXE655399:WXL655401 AW720935:BD720937 KS720935:KZ720937 UO720935:UV720937 AEK720935:AER720937 AOG720935:AON720937 AYC720935:AYJ720937 BHY720935:BIF720937 BRU720935:BSB720937 CBQ720935:CBX720937 CLM720935:CLT720937 CVI720935:CVP720937 DFE720935:DFL720937 DPA720935:DPH720937 DYW720935:DZD720937 EIS720935:EIZ720937 ESO720935:ESV720937 FCK720935:FCR720937 FMG720935:FMN720937 FWC720935:FWJ720937 GFY720935:GGF720937 GPU720935:GQB720937 GZQ720935:GZX720937 HJM720935:HJT720937 HTI720935:HTP720937 IDE720935:IDL720937 INA720935:INH720937 IWW720935:IXD720937 JGS720935:JGZ720937 JQO720935:JQV720937 KAK720935:KAR720937 KKG720935:KKN720937 KUC720935:KUJ720937 LDY720935:LEF720937 LNU720935:LOB720937 LXQ720935:LXX720937 MHM720935:MHT720937 MRI720935:MRP720937 NBE720935:NBL720937 NLA720935:NLH720937 NUW720935:NVD720937 OES720935:OEZ720937 OOO720935:OOV720937 OYK720935:OYR720937 PIG720935:PIN720937 PSC720935:PSJ720937 QBY720935:QCF720937 QLU720935:QMB720937 QVQ720935:QVX720937 RFM720935:RFT720937 RPI720935:RPP720937 RZE720935:RZL720937 SJA720935:SJH720937 SSW720935:STD720937 TCS720935:TCZ720937 TMO720935:TMV720937 TWK720935:TWR720937 UGG720935:UGN720937 UQC720935:UQJ720937 UZY720935:VAF720937 VJU720935:VKB720937 VTQ720935:VTX720937 WDM720935:WDT720937 WNI720935:WNP720937 WXE720935:WXL720937 AW786471:BD786473 KS786471:KZ786473 UO786471:UV786473 AEK786471:AER786473 AOG786471:AON786473 AYC786471:AYJ786473 BHY786471:BIF786473 BRU786471:BSB786473 CBQ786471:CBX786473 CLM786471:CLT786473 CVI786471:CVP786473 DFE786471:DFL786473 DPA786471:DPH786473 DYW786471:DZD786473 EIS786471:EIZ786473 ESO786471:ESV786473 FCK786471:FCR786473 FMG786471:FMN786473 FWC786471:FWJ786473 GFY786471:GGF786473 GPU786471:GQB786473 GZQ786471:GZX786473 HJM786471:HJT786473 HTI786471:HTP786473 IDE786471:IDL786473 INA786471:INH786473 IWW786471:IXD786473 JGS786471:JGZ786473 JQO786471:JQV786473 KAK786471:KAR786473 KKG786471:KKN786473 KUC786471:KUJ786473 LDY786471:LEF786473 LNU786471:LOB786473 LXQ786471:LXX786473 MHM786471:MHT786473 MRI786471:MRP786473 NBE786471:NBL786473 NLA786471:NLH786473 NUW786471:NVD786473 OES786471:OEZ786473 OOO786471:OOV786473 OYK786471:OYR786473 PIG786471:PIN786473 PSC786471:PSJ786473 QBY786471:QCF786473 QLU786471:QMB786473 QVQ786471:QVX786473 RFM786471:RFT786473 RPI786471:RPP786473 RZE786471:RZL786473 SJA786471:SJH786473 SSW786471:STD786473 TCS786471:TCZ786473 TMO786471:TMV786473 TWK786471:TWR786473 UGG786471:UGN786473 UQC786471:UQJ786473 UZY786471:VAF786473 VJU786471:VKB786473 VTQ786471:VTX786473 WDM786471:WDT786473 WNI786471:WNP786473 WXE786471:WXL786473 AW852007:BD852009 KS852007:KZ852009 UO852007:UV852009 AEK852007:AER852009 AOG852007:AON852009 AYC852007:AYJ852009 BHY852007:BIF852009 BRU852007:BSB852009 CBQ852007:CBX852009 CLM852007:CLT852009 CVI852007:CVP852009 DFE852007:DFL852009 DPA852007:DPH852009 DYW852007:DZD852009 EIS852007:EIZ852009 ESO852007:ESV852009 FCK852007:FCR852009 FMG852007:FMN852009 FWC852007:FWJ852009 GFY852007:GGF852009 GPU852007:GQB852009 GZQ852007:GZX852009 HJM852007:HJT852009 HTI852007:HTP852009 IDE852007:IDL852009 INA852007:INH852009 IWW852007:IXD852009 JGS852007:JGZ852009 JQO852007:JQV852009 KAK852007:KAR852009 KKG852007:KKN852009 KUC852007:KUJ852009 LDY852007:LEF852009 LNU852007:LOB852009 LXQ852007:LXX852009 MHM852007:MHT852009 MRI852007:MRP852009 NBE852007:NBL852009 NLA852007:NLH852009 NUW852007:NVD852009 OES852007:OEZ852009 OOO852007:OOV852009 OYK852007:OYR852009 PIG852007:PIN852009 PSC852007:PSJ852009 QBY852007:QCF852009 QLU852007:QMB852009 QVQ852007:QVX852009 RFM852007:RFT852009 RPI852007:RPP852009 RZE852007:RZL852009 SJA852007:SJH852009 SSW852007:STD852009 TCS852007:TCZ852009 TMO852007:TMV852009 TWK852007:TWR852009 UGG852007:UGN852009 UQC852007:UQJ852009 UZY852007:VAF852009 VJU852007:VKB852009 VTQ852007:VTX852009 WDM852007:WDT852009 WNI852007:WNP852009 WXE852007:WXL852009 AW917543:BD917545 KS917543:KZ917545 UO917543:UV917545 AEK917543:AER917545 AOG917543:AON917545 AYC917543:AYJ917545 BHY917543:BIF917545 BRU917543:BSB917545 CBQ917543:CBX917545 CLM917543:CLT917545 CVI917543:CVP917545 DFE917543:DFL917545 DPA917543:DPH917545 DYW917543:DZD917545 EIS917543:EIZ917545 ESO917543:ESV917545 FCK917543:FCR917545 FMG917543:FMN917545 FWC917543:FWJ917545 GFY917543:GGF917545 GPU917543:GQB917545 GZQ917543:GZX917545 HJM917543:HJT917545 HTI917543:HTP917545 IDE917543:IDL917545 INA917543:INH917545 IWW917543:IXD917545 JGS917543:JGZ917545 JQO917543:JQV917545 KAK917543:KAR917545 KKG917543:KKN917545 KUC917543:KUJ917545 LDY917543:LEF917545 LNU917543:LOB917545 LXQ917543:LXX917545 MHM917543:MHT917545 MRI917543:MRP917545 NBE917543:NBL917545 NLA917543:NLH917545 NUW917543:NVD917545 OES917543:OEZ917545 OOO917543:OOV917545 OYK917543:OYR917545 PIG917543:PIN917545 PSC917543:PSJ917545 QBY917543:QCF917545 QLU917543:QMB917545 QVQ917543:QVX917545 RFM917543:RFT917545 RPI917543:RPP917545 RZE917543:RZL917545 SJA917543:SJH917545 SSW917543:STD917545 TCS917543:TCZ917545 TMO917543:TMV917545 TWK917543:TWR917545 UGG917543:UGN917545 UQC917543:UQJ917545 UZY917543:VAF917545 VJU917543:VKB917545 VTQ917543:VTX917545 WDM917543:WDT917545 WNI917543:WNP917545 WXE917543:WXL917545 AW983079:BD983081 KS983079:KZ983081 UO983079:UV983081 AEK983079:AER983081 AOG983079:AON983081 AYC983079:AYJ983081 BHY983079:BIF983081 BRU983079:BSB983081 CBQ983079:CBX983081 CLM983079:CLT983081 CVI983079:CVP983081 DFE983079:DFL983081 DPA983079:DPH983081 DYW983079:DZD983081 EIS983079:EIZ983081 ESO983079:ESV983081 FCK983079:FCR983081 FMG983079:FMN983081 FWC983079:FWJ983081 GFY983079:GGF983081 GPU983079:GQB983081 GZQ983079:GZX983081 HJM983079:HJT983081 HTI983079:HTP983081 IDE983079:IDL983081 INA983079:INH983081 IWW983079:IXD983081 JGS983079:JGZ983081 JQO983079:JQV983081 KAK983079:KAR983081 KKG983079:KKN983081 KUC983079:KUJ983081 LDY983079:LEF983081 LNU983079:LOB983081 LXQ983079:LXX983081 MHM983079:MHT983081 MRI983079:MRP983081 NBE983079:NBL983081 NLA983079:NLH983081 NUW983079:NVD983081 OES983079:OEZ983081 OOO983079:OOV983081 OYK983079:OYR983081 PIG983079:PIN983081 PSC983079:PSJ983081 QBY983079:QCF983081 QLU983079:QMB983081 QVQ983079:QVX983081 RFM983079:RFT983081 RPI983079:RPP983081 RZE983079:RZL983081 SJA983079:SJH983081 SSW983079:STD983081 TCS983079:TCZ983081 TMO983079:TMV983081 TWK983079:TWR983081 UGG983079:UGN983081 UQC983079:UQJ983081 UZY983079:VAF983081 VJU983079:VKB983081 VTQ983079:VTX983081 WDM983079:WDT983081 WNI983079:WNP983081 WXE983079:WXL983081" xr:uid="{00000000-0002-0000-0100-00000B000000}">
      <formula1>$BF$39:$BG$39</formula1>
    </dataValidation>
    <dataValidation operator="equal" allowBlank="1" showInputMessage="1" showErrorMessage="1" error="IČ musí obsahovat přesně osm číslic." sqref="U175:BD175 JQ175:KZ175 TM175:UV175 ADI175:AER175 ANE175:AON175 AXA175:AYJ175 BGW175:BIF175 BQS175:BSB175 CAO175:CBX175 CKK175:CLT175 CUG175:CVP175 DEC175:DFL175 DNY175:DPH175 DXU175:DZD175 EHQ175:EIZ175 ERM175:ESV175 FBI175:FCR175 FLE175:FMN175 FVA175:FWJ175 GEW175:GGF175 GOS175:GQB175 GYO175:GZX175 HIK175:HJT175 HSG175:HTP175 ICC175:IDL175 ILY175:INH175 IVU175:IXD175 JFQ175:JGZ175 JPM175:JQV175 JZI175:KAR175 KJE175:KKN175 KTA175:KUJ175 LCW175:LEF175 LMS175:LOB175 LWO175:LXX175 MGK175:MHT175 MQG175:MRP175 NAC175:NBL175 NJY175:NLH175 NTU175:NVD175 ODQ175:OEZ175 ONM175:OOV175 OXI175:OYR175 PHE175:PIN175 PRA175:PSJ175 QAW175:QCF175 QKS175:QMB175 QUO175:QVX175 REK175:RFT175 ROG175:RPP175 RYC175:RZL175 SHY175:SJH175 SRU175:STD175 TBQ175:TCZ175 TLM175:TMV175 TVI175:TWR175 UFE175:UGN175 UPA175:UQJ175 UYW175:VAF175 VIS175:VKB175 VSO175:VTX175 WCK175:WDT175 WMG175:WNP175 WWC175:WXL175 U65711:BD65711 JQ65711:KZ65711 TM65711:UV65711 ADI65711:AER65711 ANE65711:AON65711 AXA65711:AYJ65711 BGW65711:BIF65711 BQS65711:BSB65711 CAO65711:CBX65711 CKK65711:CLT65711 CUG65711:CVP65711 DEC65711:DFL65711 DNY65711:DPH65711 DXU65711:DZD65711 EHQ65711:EIZ65711 ERM65711:ESV65711 FBI65711:FCR65711 FLE65711:FMN65711 FVA65711:FWJ65711 GEW65711:GGF65711 GOS65711:GQB65711 GYO65711:GZX65711 HIK65711:HJT65711 HSG65711:HTP65711 ICC65711:IDL65711 ILY65711:INH65711 IVU65711:IXD65711 JFQ65711:JGZ65711 JPM65711:JQV65711 JZI65711:KAR65711 KJE65711:KKN65711 KTA65711:KUJ65711 LCW65711:LEF65711 LMS65711:LOB65711 LWO65711:LXX65711 MGK65711:MHT65711 MQG65711:MRP65711 NAC65711:NBL65711 NJY65711:NLH65711 NTU65711:NVD65711 ODQ65711:OEZ65711 ONM65711:OOV65711 OXI65711:OYR65711 PHE65711:PIN65711 PRA65711:PSJ65711 QAW65711:QCF65711 QKS65711:QMB65711 QUO65711:QVX65711 REK65711:RFT65711 ROG65711:RPP65711 RYC65711:RZL65711 SHY65711:SJH65711 SRU65711:STD65711 TBQ65711:TCZ65711 TLM65711:TMV65711 TVI65711:TWR65711 UFE65711:UGN65711 UPA65711:UQJ65711 UYW65711:VAF65711 VIS65711:VKB65711 VSO65711:VTX65711 WCK65711:WDT65711 WMG65711:WNP65711 WWC65711:WXL65711 U131247:BD131247 JQ131247:KZ131247 TM131247:UV131247 ADI131247:AER131247 ANE131247:AON131247 AXA131247:AYJ131247 BGW131247:BIF131247 BQS131247:BSB131247 CAO131247:CBX131247 CKK131247:CLT131247 CUG131247:CVP131247 DEC131247:DFL131247 DNY131247:DPH131247 DXU131247:DZD131247 EHQ131247:EIZ131247 ERM131247:ESV131247 FBI131247:FCR131247 FLE131247:FMN131247 FVA131247:FWJ131247 GEW131247:GGF131247 GOS131247:GQB131247 GYO131247:GZX131247 HIK131247:HJT131247 HSG131247:HTP131247 ICC131247:IDL131247 ILY131247:INH131247 IVU131247:IXD131247 JFQ131247:JGZ131247 JPM131247:JQV131247 JZI131247:KAR131247 KJE131247:KKN131247 KTA131247:KUJ131247 LCW131247:LEF131247 LMS131247:LOB131247 LWO131247:LXX131247 MGK131247:MHT131247 MQG131247:MRP131247 NAC131247:NBL131247 NJY131247:NLH131247 NTU131247:NVD131247 ODQ131247:OEZ131247 ONM131247:OOV131247 OXI131247:OYR131247 PHE131247:PIN131247 PRA131247:PSJ131247 QAW131247:QCF131247 QKS131247:QMB131247 QUO131247:QVX131247 REK131247:RFT131247 ROG131247:RPP131247 RYC131247:RZL131247 SHY131247:SJH131247 SRU131247:STD131247 TBQ131247:TCZ131247 TLM131247:TMV131247 TVI131247:TWR131247 UFE131247:UGN131247 UPA131247:UQJ131247 UYW131247:VAF131247 VIS131247:VKB131247 VSO131247:VTX131247 WCK131247:WDT131247 WMG131247:WNP131247 WWC131247:WXL131247 U196783:BD196783 JQ196783:KZ196783 TM196783:UV196783 ADI196783:AER196783 ANE196783:AON196783 AXA196783:AYJ196783 BGW196783:BIF196783 BQS196783:BSB196783 CAO196783:CBX196783 CKK196783:CLT196783 CUG196783:CVP196783 DEC196783:DFL196783 DNY196783:DPH196783 DXU196783:DZD196783 EHQ196783:EIZ196783 ERM196783:ESV196783 FBI196783:FCR196783 FLE196783:FMN196783 FVA196783:FWJ196783 GEW196783:GGF196783 GOS196783:GQB196783 GYO196783:GZX196783 HIK196783:HJT196783 HSG196783:HTP196783 ICC196783:IDL196783 ILY196783:INH196783 IVU196783:IXD196783 JFQ196783:JGZ196783 JPM196783:JQV196783 JZI196783:KAR196783 KJE196783:KKN196783 KTA196783:KUJ196783 LCW196783:LEF196783 LMS196783:LOB196783 LWO196783:LXX196783 MGK196783:MHT196783 MQG196783:MRP196783 NAC196783:NBL196783 NJY196783:NLH196783 NTU196783:NVD196783 ODQ196783:OEZ196783 ONM196783:OOV196783 OXI196783:OYR196783 PHE196783:PIN196783 PRA196783:PSJ196783 QAW196783:QCF196783 QKS196783:QMB196783 QUO196783:QVX196783 REK196783:RFT196783 ROG196783:RPP196783 RYC196783:RZL196783 SHY196783:SJH196783 SRU196783:STD196783 TBQ196783:TCZ196783 TLM196783:TMV196783 TVI196783:TWR196783 UFE196783:UGN196783 UPA196783:UQJ196783 UYW196783:VAF196783 VIS196783:VKB196783 VSO196783:VTX196783 WCK196783:WDT196783 WMG196783:WNP196783 WWC196783:WXL196783 U262319:BD262319 JQ262319:KZ262319 TM262319:UV262319 ADI262319:AER262319 ANE262319:AON262319 AXA262319:AYJ262319 BGW262319:BIF262319 BQS262319:BSB262319 CAO262319:CBX262319 CKK262319:CLT262319 CUG262319:CVP262319 DEC262319:DFL262319 DNY262319:DPH262319 DXU262319:DZD262319 EHQ262319:EIZ262319 ERM262319:ESV262319 FBI262319:FCR262319 FLE262319:FMN262319 FVA262319:FWJ262319 GEW262319:GGF262319 GOS262319:GQB262319 GYO262319:GZX262319 HIK262319:HJT262319 HSG262319:HTP262319 ICC262319:IDL262319 ILY262319:INH262319 IVU262319:IXD262319 JFQ262319:JGZ262319 JPM262319:JQV262319 JZI262319:KAR262319 KJE262319:KKN262319 KTA262319:KUJ262319 LCW262319:LEF262319 LMS262319:LOB262319 LWO262319:LXX262319 MGK262319:MHT262319 MQG262319:MRP262319 NAC262319:NBL262319 NJY262319:NLH262319 NTU262319:NVD262319 ODQ262319:OEZ262319 ONM262319:OOV262319 OXI262319:OYR262319 PHE262319:PIN262319 PRA262319:PSJ262319 QAW262319:QCF262319 QKS262319:QMB262319 QUO262319:QVX262319 REK262319:RFT262319 ROG262319:RPP262319 RYC262319:RZL262319 SHY262319:SJH262319 SRU262319:STD262319 TBQ262319:TCZ262319 TLM262319:TMV262319 TVI262319:TWR262319 UFE262319:UGN262319 UPA262319:UQJ262319 UYW262319:VAF262319 VIS262319:VKB262319 VSO262319:VTX262319 WCK262319:WDT262319 WMG262319:WNP262319 WWC262319:WXL262319 U327855:BD327855 JQ327855:KZ327855 TM327855:UV327855 ADI327855:AER327855 ANE327855:AON327855 AXA327855:AYJ327855 BGW327855:BIF327855 BQS327855:BSB327855 CAO327855:CBX327855 CKK327855:CLT327855 CUG327855:CVP327855 DEC327855:DFL327855 DNY327855:DPH327855 DXU327855:DZD327855 EHQ327855:EIZ327855 ERM327855:ESV327855 FBI327855:FCR327855 FLE327855:FMN327855 FVA327855:FWJ327855 GEW327855:GGF327855 GOS327855:GQB327855 GYO327855:GZX327855 HIK327855:HJT327855 HSG327855:HTP327855 ICC327855:IDL327855 ILY327855:INH327855 IVU327855:IXD327855 JFQ327855:JGZ327855 JPM327855:JQV327855 JZI327855:KAR327855 KJE327855:KKN327855 KTA327855:KUJ327855 LCW327855:LEF327855 LMS327855:LOB327855 LWO327855:LXX327855 MGK327855:MHT327855 MQG327855:MRP327855 NAC327855:NBL327855 NJY327855:NLH327855 NTU327855:NVD327855 ODQ327855:OEZ327855 ONM327855:OOV327855 OXI327855:OYR327855 PHE327855:PIN327855 PRA327855:PSJ327855 QAW327855:QCF327855 QKS327855:QMB327855 QUO327855:QVX327855 REK327855:RFT327855 ROG327855:RPP327855 RYC327855:RZL327855 SHY327855:SJH327855 SRU327855:STD327855 TBQ327855:TCZ327855 TLM327855:TMV327855 TVI327855:TWR327855 UFE327855:UGN327855 UPA327855:UQJ327855 UYW327855:VAF327855 VIS327855:VKB327855 VSO327855:VTX327855 WCK327855:WDT327855 WMG327855:WNP327855 WWC327855:WXL327855 U393391:BD393391 JQ393391:KZ393391 TM393391:UV393391 ADI393391:AER393391 ANE393391:AON393391 AXA393391:AYJ393391 BGW393391:BIF393391 BQS393391:BSB393391 CAO393391:CBX393391 CKK393391:CLT393391 CUG393391:CVP393391 DEC393391:DFL393391 DNY393391:DPH393391 DXU393391:DZD393391 EHQ393391:EIZ393391 ERM393391:ESV393391 FBI393391:FCR393391 FLE393391:FMN393391 FVA393391:FWJ393391 GEW393391:GGF393391 GOS393391:GQB393391 GYO393391:GZX393391 HIK393391:HJT393391 HSG393391:HTP393391 ICC393391:IDL393391 ILY393391:INH393391 IVU393391:IXD393391 JFQ393391:JGZ393391 JPM393391:JQV393391 JZI393391:KAR393391 KJE393391:KKN393391 KTA393391:KUJ393391 LCW393391:LEF393391 LMS393391:LOB393391 LWO393391:LXX393391 MGK393391:MHT393391 MQG393391:MRP393391 NAC393391:NBL393391 NJY393391:NLH393391 NTU393391:NVD393391 ODQ393391:OEZ393391 ONM393391:OOV393391 OXI393391:OYR393391 PHE393391:PIN393391 PRA393391:PSJ393391 QAW393391:QCF393391 QKS393391:QMB393391 QUO393391:QVX393391 REK393391:RFT393391 ROG393391:RPP393391 RYC393391:RZL393391 SHY393391:SJH393391 SRU393391:STD393391 TBQ393391:TCZ393391 TLM393391:TMV393391 TVI393391:TWR393391 UFE393391:UGN393391 UPA393391:UQJ393391 UYW393391:VAF393391 VIS393391:VKB393391 VSO393391:VTX393391 WCK393391:WDT393391 WMG393391:WNP393391 WWC393391:WXL393391 U458927:BD458927 JQ458927:KZ458927 TM458927:UV458927 ADI458927:AER458927 ANE458927:AON458927 AXA458927:AYJ458927 BGW458927:BIF458927 BQS458927:BSB458927 CAO458927:CBX458927 CKK458927:CLT458927 CUG458927:CVP458927 DEC458927:DFL458927 DNY458927:DPH458927 DXU458927:DZD458927 EHQ458927:EIZ458927 ERM458927:ESV458927 FBI458927:FCR458927 FLE458927:FMN458927 FVA458927:FWJ458927 GEW458927:GGF458927 GOS458927:GQB458927 GYO458927:GZX458927 HIK458927:HJT458927 HSG458927:HTP458927 ICC458927:IDL458927 ILY458927:INH458927 IVU458927:IXD458927 JFQ458927:JGZ458927 JPM458927:JQV458927 JZI458927:KAR458927 KJE458927:KKN458927 KTA458927:KUJ458927 LCW458927:LEF458927 LMS458927:LOB458927 LWO458927:LXX458927 MGK458927:MHT458927 MQG458927:MRP458927 NAC458927:NBL458927 NJY458927:NLH458927 NTU458927:NVD458927 ODQ458927:OEZ458927 ONM458927:OOV458927 OXI458927:OYR458927 PHE458927:PIN458927 PRA458927:PSJ458927 QAW458927:QCF458927 QKS458927:QMB458927 QUO458927:QVX458927 REK458927:RFT458927 ROG458927:RPP458927 RYC458927:RZL458927 SHY458927:SJH458927 SRU458927:STD458927 TBQ458927:TCZ458927 TLM458927:TMV458927 TVI458927:TWR458927 UFE458927:UGN458927 UPA458927:UQJ458927 UYW458927:VAF458927 VIS458927:VKB458927 VSO458927:VTX458927 WCK458927:WDT458927 WMG458927:WNP458927 WWC458927:WXL458927 U524463:BD524463 JQ524463:KZ524463 TM524463:UV524463 ADI524463:AER524463 ANE524463:AON524463 AXA524463:AYJ524463 BGW524463:BIF524463 BQS524463:BSB524463 CAO524463:CBX524463 CKK524463:CLT524463 CUG524463:CVP524463 DEC524463:DFL524463 DNY524463:DPH524463 DXU524463:DZD524463 EHQ524463:EIZ524463 ERM524463:ESV524463 FBI524463:FCR524463 FLE524463:FMN524463 FVA524463:FWJ524463 GEW524463:GGF524463 GOS524463:GQB524463 GYO524463:GZX524463 HIK524463:HJT524463 HSG524463:HTP524463 ICC524463:IDL524463 ILY524463:INH524463 IVU524463:IXD524463 JFQ524463:JGZ524463 JPM524463:JQV524463 JZI524463:KAR524463 KJE524463:KKN524463 KTA524463:KUJ524463 LCW524463:LEF524463 LMS524463:LOB524463 LWO524463:LXX524463 MGK524463:MHT524463 MQG524463:MRP524463 NAC524463:NBL524463 NJY524463:NLH524463 NTU524463:NVD524463 ODQ524463:OEZ524463 ONM524463:OOV524463 OXI524463:OYR524463 PHE524463:PIN524463 PRA524463:PSJ524463 QAW524463:QCF524463 QKS524463:QMB524463 QUO524463:QVX524463 REK524463:RFT524463 ROG524463:RPP524463 RYC524463:RZL524463 SHY524463:SJH524463 SRU524463:STD524463 TBQ524463:TCZ524463 TLM524463:TMV524463 TVI524463:TWR524463 UFE524463:UGN524463 UPA524463:UQJ524463 UYW524463:VAF524463 VIS524463:VKB524463 VSO524463:VTX524463 WCK524463:WDT524463 WMG524463:WNP524463 WWC524463:WXL524463 U589999:BD589999 JQ589999:KZ589999 TM589999:UV589999 ADI589999:AER589999 ANE589999:AON589999 AXA589999:AYJ589999 BGW589999:BIF589999 BQS589999:BSB589999 CAO589999:CBX589999 CKK589999:CLT589999 CUG589999:CVP589999 DEC589999:DFL589999 DNY589999:DPH589999 DXU589999:DZD589999 EHQ589999:EIZ589999 ERM589999:ESV589999 FBI589999:FCR589999 FLE589999:FMN589999 FVA589999:FWJ589999 GEW589999:GGF589999 GOS589999:GQB589999 GYO589999:GZX589999 HIK589999:HJT589999 HSG589999:HTP589999 ICC589999:IDL589999 ILY589999:INH589999 IVU589999:IXD589999 JFQ589999:JGZ589999 JPM589999:JQV589999 JZI589999:KAR589999 KJE589999:KKN589999 KTA589999:KUJ589999 LCW589999:LEF589999 LMS589999:LOB589999 LWO589999:LXX589999 MGK589999:MHT589999 MQG589999:MRP589999 NAC589999:NBL589999 NJY589999:NLH589999 NTU589999:NVD589999 ODQ589999:OEZ589999 ONM589999:OOV589999 OXI589999:OYR589999 PHE589999:PIN589999 PRA589999:PSJ589999 QAW589999:QCF589999 QKS589999:QMB589999 QUO589999:QVX589999 REK589999:RFT589999 ROG589999:RPP589999 RYC589999:RZL589999 SHY589999:SJH589999 SRU589999:STD589999 TBQ589999:TCZ589999 TLM589999:TMV589999 TVI589999:TWR589999 UFE589999:UGN589999 UPA589999:UQJ589999 UYW589999:VAF589999 VIS589999:VKB589999 VSO589999:VTX589999 WCK589999:WDT589999 WMG589999:WNP589999 WWC589999:WXL589999 U655535:BD655535 JQ655535:KZ655535 TM655535:UV655535 ADI655535:AER655535 ANE655535:AON655535 AXA655535:AYJ655535 BGW655535:BIF655535 BQS655535:BSB655535 CAO655535:CBX655535 CKK655535:CLT655535 CUG655535:CVP655535 DEC655535:DFL655535 DNY655535:DPH655535 DXU655535:DZD655535 EHQ655535:EIZ655535 ERM655535:ESV655535 FBI655535:FCR655535 FLE655535:FMN655535 FVA655535:FWJ655535 GEW655535:GGF655535 GOS655535:GQB655535 GYO655535:GZX655535 HIK655535:HJT655535 HSG655535:HTP655535 ICC655535:IDL655535 ILY655535:INH655535 IVU655535:IXD655535 JFQ655535:JGZ655535 JPM655535:JQV655535 JZI655535:KAR655535 KJE655535:KKN655535 KTA655535:KUJ655535 LCW655535:LEF655535 LMS655535:LOB655535 LWO655535:LXX655535 MGK655535:MHT655535 MQG655535:MRP655535 NAC655535:NBL655535 NJY655535:NLH655535 NTU655535:NVD655535 ODQ655535:OEZ655535 ONM655535:OOV655535 OXI655535:OYR655535 PHE655535:PIN655535 PRA655535:PSJ655535 QAW655535:QCF655535 QKS655535:QMB655535 QUO655535:QVX655535 REK655535:RFT655535 ROG655535:RPP655535 RYC655535:RZL655535 SHY655535:SJH655535 SRU655535:STD655535 TBQ655535:TCZ655535 TLM655535:TMV655535 TVI655535:TWR655535 UFE655535:UGN655535 UPA655535:UQJ655535 UYW655535:VAF655535 VIS655535:VKB655535 VSO655535:VTX655535 WCK655535:WDT655535 WMG655535:WNP655535 WWC655535:WXL655535 U721071:BD721071 JQ721071:KZ721071 TM721071:UV721071 ADI721071:AER721071 ANE721071:AON721071 AXA721071:AYJ721071 BGW721071:BIF721071 BQS721071:BSB721071 CAO721071:CBX721071 CKK721071:CLT721071 CUG721071:CVP721071 DEC721071:DFL721071 DNY721071:DPH721071 DXU721071:DZD721071 EHQ721071:EIZ721071 ERM721071:ESV721071 FBI721071:FCR721071 FLE721071:FMN721071 FVA721071:FWJ721071 GEW721071:GGF721071 GOS721071:GQB721071 GYO721071:GZX721071 HIK721071:HJT721071 HSG721071:HTP721071 ICC721071:IDL721071 ILY721071:INH721071 IVU721071:IXD721071 JFQ721071:JGZ721071 JPM721071:JQV721071 JZI721071:KAR721071 KJE721071:KKN721071 KTA721071:KUJ721071 LCW721071:LEF721071 LMS721071:LOB721071 LWO721071:LXX721071 MGK721071:MHT721071 MQG721071:MRP721071 NAC721071:NBL721071 NJY721071:NLH721071 NTU721071:NVD721071 ODQ721071:OEZ721071 ONM721071:OOV721071 OXI721071:OYR721071 PHE721071:PIN721071 PRA721071:PSJ721071 QAW721071:QCF721071 QKS721071:QMB721071 QUO721071:QVX721071 REK721071:RFT721071 ROG721071:RPP721071 RYC721071:RZL721071 SHY721071:SJH721071 SRU721071:STD721071 TBQ721071:TCZ721071 TLM721071:TMV721071 TVI721071:TWR721071 UFE721071:UGN721071 UPA721071:UQJ721071 UYW721071:VAF721071 VIS721071:VKB721071 VSO721071:VTX721071 WCK721071:WDT721071 WMG721071:WNP721071 WWC721071:WXL721071 U786607:BD786607 JQ786607:KZ786607 TM786607:UV786607 ADI786607:AER786607 ANE786607:AON786607 AXA786607:AYJ786607 BGW786607:BIF786607 BQS786607:BSB786607 CAO786607:CBX786607 CKK786607:CLT786607 CUG786607:CVP786607 DEC786607:DFL786607 DNY786607:DPH786607 DXU786607:DZD786607 EHQ786607:EIZ786607 ERM786607:ESV786607 FBI786607:FCR786607 FLE786607:FMN786607 FVA786607:FWJ786607 GEW786607:GGF786607 GOS786607:GQB786607 GYO786607:GZX786607 HIK786607:HJT786607 HSG786607:HTP786607 ICC786607:IDL786607 ILY786607:INH786607 IVU786607:IXD786607 JFQ786607:JGZ786607 JPM786607:JQV786607 JZI786607:KAR786607 KJE786607:KKN786607 KTA786607:KUJ786607 LCW786607:LEF786607 LMS786607:LOB786607 LWO786607:LXX786607 MGK786607:MHT786607 MQG786607:MRP786607 NAC786607:NBL786607 NJY786607:NLH786607 NTU786607:NVD786607 ODQ786607:OEZ786607 ONM786607:OOV786607 OXI786607:OYR786607 PHE786607:PIN786607 PRA786607:PSJ786607 QAW786607:QCF786607 QKS786607:QMB786607 QUO786607:QVX786607 REK786607:RFT786607 ROG786607:RPP786607 RYC786607:RZL786607 SHY786607:SJH786607 SRU786607:STD786607 TBQ786607:TCZ786607 TLM786607:TMV786607 TVI786607:TWR786607 UFE786607:UGN786607 UPA786607:UQJ786607 UYW786607:VAF786607 VIS786607:VKB786607 VSO786607:VTX786607 WCK786607:WDT786607 WMG786607:WNP786607 WWC786607:WXL786607 U852143:BD852143 JQ852143:KZ852143 TM852143:UV852143 ADI852143:AER852143 ANE852143:AON852143 AXA852143:AYJ852143 BGW852143:BIF852143 BQS852143:BSB852143 CAO852143:CBX852143 CKK852143:CLT852143 CUG852143:CVP852143 DEC852143:DFL852143 DNY852143:DPH852143 DXU852143:DZD852143 EHQ852143:EIZ852143 ERM852143:ESV852143 FBI852143:FCR852143 FLE852143:FMN852143 FVA852143:FWJ852143 GEW852143:GGF852143 GOS852143:GQB852143 GYO852143:GZX852143 HIK852143:HJT852143 HSG852143:HTP852143 ICC852143:IDL852143 ILY852143:INH852143 IVU852143:IXD852143 JFQ852143:JGZ852143 JPM852143:JQV852143 JZI852143:KAR852143 KJE852143:KKN852143 KTA852143:KUJ852143 LCW852143:LEF852143 LMS852143:LOB852143 LWO852143:LXX852143 MGK852143:MHT852143 MQG852143:MRP852143 NAC852143:NBL852143 NJY852143:NLH852143 NTU852143:NVD852143 ODQ852143:OEZ852143 ONM852143:OOV852143 OXI852143:OYR852143 PHE852143:PIN852143 PRA852143:PSJ852143 QAW852143:QCF852143 QKS852143:QMB852143 QUO852143:QVX852143 REK852143:RFT852143 ROG852143:RPP852143 RYC852143:RZL852143 SHY852143:SJH852143 SRU852143:STD852143 TBQ852143:TCZ852143 TLM852143:TMV852143 TVI852143:TWR852143 UFE852143:UGN852143 UPA852143:UQJ852143 UYW852143:VAF852143 VIS852143:VKB852143 VSO852143:VTX852143 WCK852143:WDT852143 WMG852143:WNP852143 WWC852143:WXL852143 U917679:BD917679 JQ917679:KZ917679 TM917679:UV917679 ADI917679:AER917679 ANE917679:AON917679 AXA917679:AYJ917679 BGW917679:BIF917679 BQS917679:BSB917679 CAO917679:CBX917679 CKK917679:CLT917679 CUG917679:CVP917679 DEC917679:DFL917679 DNY917679:DPH917679 DXU917679:DZD917679 EHQ917679:EIZ917679 ERM917679:ESV917679 FBI917679:FCR917679 FLE917679:FMN917679 FVA917679:FWJ917679 GEW917679:GGF917679 GOS917679:GQB917679 GYO917679:GZX917679 HIK917679:HJT917679 HSG917679:HTP917679 ICC917679:IDL917679 ILY917679:INH917679 IVU917679:IXD917679 JFQ917679:JGZ917679 JPM917679:JQV917679 JZI917679:KAR917679 KJE917679:KKN917679 KTA917679:KUJ917679 LCW917679:LEF917679 LMS917679:LOB917679 LWO917679:LXX917679 MGK917679:MHT917679 MQG917679:MRP917679 NAC917679:NBL917679 NJY917679:NLH917679 NTU917679:NVD917679 ODQ917679:OEZ917679 ONM917679:OOV917679 OXI917679:OYR917679 PHE917679:PIN917679 PRA917679:PSJ917679 QAW917679:QCF917679 QKS917679:QMB917679 QUO917679:QVX917679 REK917679:RFT917679 ROG917679:RPP917679 RYC917679:RZL917679 SHY917679:SJH917679 SRU917679:STD917679 TBQ917679:TCZ917679 TLM917679:TMV917679 TVI917679:TWR917679 UFE917679:UGN917679 UPA917679:UQJ917679 UYW917679:VAF917679 VIS917679:VKB917679 VSO917679:VTX917679 WCK917679:WDT917679 WMG917679:WNP917679 WWC917679:WXL917679 U983215:BD983215 JQ983215:KZ983215 TM983215:UV983215 ADI983215:AER983215 ANE983215:AON983215 AXA983215:AYJ983215 BGW983215:BIF983215 BQS983215:BSB983215 CAO983215:CBX983215 CKK983215:CLT983215 CUG983215:CVP983215 DEC983215:DFL983215 DNY983215:DPH983215 DXU983215:DZD983215 EHQ983215:EIZ983215 ERM983215:ESV983215 FBI983215:FCR983215 FLE983215:FMN983215 FVA983215:FWJ983215 GEW983215:GGF983215 GOS983215:GQB983215 GYO983215:GZX983215 HIK983215:HJT983215 HSG983215:HTP983215 ICC983215:IDL983215 ILY983215:INH983215 IVU983215:IXD983215 JFQ983215:JGZ983215 JPM983215:JQV983215 JZI983215:KAR983215 KJE983215:KKN983215 KTA983215:KUJ983215 LCW983215:LEF983215 LMS983215:LOB983215 LWO983215:LXX983215 MGK983215:MHT983215 MQG983215:MRP983215 NAC983215:NBL983215 NJY983215:NLH983215 NTU983215:NVD983215 ODQ983215:OEZ983215 ONM983215:OOV983215 OXI983215:OYR983215 PHE983215:PIN983215 PRA983215:PSJ983215 QAW983215:QCF983215 QKS983215:QMB983215 QUO983215:QVX983215 REK983215:RFT983215 ROG983215:RPP983215 RYC983215:RZL983215 SHY983215:SJH983215 SRU983215:STD983215 TBQ983215:TCZ983215 TLM983215:TMV983215 TVI983215:TWR983215 UFE983215:UGN983215 UPA983215:UQJ983215 UYW983215:VAF983215 VIS983215:VKB983215 VSO983215:VTX983215 WCK983215:WDT983215 WMG983215:WNP983215 WWC983215:WXL983215" xr:uid="{00000000-0002-0000-0100-00000C000000}"/>
    <dataValidation type="whole" operator="greaterThanOrEqual" allowBlank="1" showInputMessage="1" showErrorMessage="1" error="Je nutné vložit číslo." prompt="Dle vyhlášky Ministerstva financí ČR o podílu jednotlivých obcí na stanovených procentních částech celostátního hrubého výnosu daně z přidané hodnoty a daní z příjmů ve znění platném k 1.1. přísluš.kal.roku, ve kterém je individuální podpora schvalována." sqref="U112:BD112 JQ112:KZ112 TM112:UV112 ADI112:AER112 ANE112:AON112 AXA112:AYJ112 BGW112:BIF112 BQS112:BSB112 CAO112:CBX112 CKK112:CLT112 CUG112:CVP112 DEC112:DFL112 DNY112:DPH112 DXU112:DZD112 EHQ112:EIZ112 ERM112:ESV112 FBI112:FCR112 FLE112:FMN112 FVA112:FWJ112 GEW112:GGF112 GOS112:GQB112 GYO112:GZX112 HIK112:HJT112 HSG112:HTP112 ICC112:IDL112 ILY112:INH112 IVU112:IXD112 JFQ112:JGZ112 JPM112:JQV112 JZI112:KAR112 KJE112:KKN112 KTA112:KUJ112 LCW112:LEF112 LMS112:LOB112 LWO112:LXX112 MGK112:MHT112 MQG112:MRP112 NAC112:NBL112 NJY112:NLH112 NTU112:NVD112 ODQ112:OEZ112 ONM112:OOV112 OXI112:OYR112 PHE112:PIN112 PRA112:PSJ112 QAW112:QCF112 QKS112:QMB112 QUO112:QVX112 REK112:RFT112 ROG112:RPP112 RYC112:RZL112 SHY112:SJH112 SRU112:STD112 TBQ112:TCZ112 TLM112:TMV112 TVI112:TWR112 UFE112:UGN112 UPA112:UQJ112 UYW112:VAF112 VIS112:VKB112 VSO112:VTX112 WCK112:WDT112 WMG112:WNP112 WWC112:WXL112 U65648:BD65648 JQ65648:KZ65648 TM65648:UV65648 ADI65648:AER65648 ANE65648:AON65648 AXA65648:AYJ65648 BGW65648:BIF65648 BQS65648:BSB65648 CAO65648:CBX65648 CKK65648:CLT65648 CUG65648:CVP65648 DEC65648:DFL65648 DNY65648:DPH65648 DXU65648:DZD65648 EHQ65648:EIZ65648 ERM65648:ESV65648 FBI65648:FCR65648 FLE65648:FMN65648 FVA65648:FWJ65648 GEW65648:GGF65648 GOS65648:GQB65648 GYO65648:GZX65648 HIK65648:HJT65648 HSG65648:HTP65648 ICC65648:IDL65648 ILY65648:INH65648 IVU65648:IXD65648 JFQ65648:JGZ65648 JPM65648:JQV65648 JZI65648:KAR65648 KJE65648:KKN65648 KTA65648:KUJ65648 LCW65648:LEF65648 LMS65648:LOB65648 LWO65648:LXX65648 MGK65648:MHT65648 MQG65648:MRP65648 NAC65648:NBL65648 NJY65648:NLH65648 NTU65648:NVD65648 ODQ65648:OEZ65648 ONM65648:OOV65648 OXI65648:OYR65648 PHE65648:PIN65648 PRA65648:PSJ65648 QAW65648:QCF65648 QKS65648:QMB65648 QUO65648:QVX65648 REK65648:RFT65648 ROG65648:RPP65648 RYC65648:RZL65648 SHY65648:SJH65648 SRU65648:STD65648 TBQ65648:TCZ65648 TLM65648:TMV65648 TVI65648:TWR65648 UFE65648:UGN65648 UPA65648:UQJ65648 UYW65648:VAF65648 VIS65648:VKB65648 VSO65648:VTX65648 WCK65648:WDT65648 WMG65648:WNP65648 WWC65648:WXL65648 U131184:BD131184 JQ131184:KZ131184 TM131184:UV131184 ADI131184:AER131184 ANE131184:AON131184 AXA131184:AYJ131184 BGW131184:BIF131184 BQS131184:BSB131184 CAO131184:CBX131184 CKK131184:CLT131184 CUG131184:CVP131184 DEC131184:DFL131184 DNY131184:DPH131184 DXU131184:DZD131184 EHQ131184:EIZ131184 ERM131184:ESV131184 FBI131184:FCR131184 FLE131184:FMN131184 FVA131184:FWJ131184 GEW131184:GGF131184 GOS131184:GQB131184 GYO131184:GZX131184 HIK131184:HJT131184 HSG131184:HTP131184 ICC131184:IDL131184 ILY131184:INH131184 IVU131184:IXD131184 JFQ131184:JGZ131184 JPM131184:JQV131184 JZI131184:KAR131184 KJE131184:KKN131184 KTA131184:KUJ131184 LCW131184:LEF131184 LMS131184:LOB131184 LWO131184:LXX131184 MGK131184:MHT131184 MQG131184:MRP131184 NAC131184:NBL131184 NJY131184:NLH131184 NTU131184:NVD131184 ODQ131184:OEZ131184 ONM131184:OOV131184 OXI131184:OYR131184 PHE131184:PIN131184 PRA131184:PSJ131184 QAW131184:QCF131184 QKS131184:QMB131184 QUO131184:QVX131184 REK131184:RFT131184 ROG131184:RPP131184 RYC131184:RZL131184 SHY131184:SJH131184 SRU131184:STD131184 TBQ131184:TCZ131184 TLM131184:TMV131184 TVI131184:TWR131184 UFE131184:UGN131184 UPA131184:UQJ131184 UYW131184:VAF131184 VIS131184:VKB131184 VSO131184:VTX131184 WCK131184:WDT131184 WMG131184:WNP131184 WWC131184:WXL131184 U196720:BD196720 JQ196720:KZ196720 TM196720:UV196720 ADI196720:AER196720 ANE196720:AON196720 AXA196720:AYJ196720 BGW196720:BIF196720 BQS196720:BSB196720 CAO196720:CBX196720 CKK196720:CLT196720 CUG196720:CVP196720 DEC196720:DFL196720 DNY196720:DPH196720 DXU196720:DZD196720 EHQ196720:EIZ196720 ERM196720:ESV196720 FBI196720:FCR196720 FLE196720:FMN196720 FVA196720:FWJ196720 GEW196720:GGF196720 GOS196720:GQB196720 GYO196720:GZX196720 HIK196720:HJT196720 HSG196720:HTP196720 ICC196720:IDL196720 ILY196720:INH196720 IVU196720:IXD196720 JFQ196720:JGZ196720 JPM196720:JQV196720 JZI196720:KAR196720 KJE196720:KKN196720 KTA196720:KUJ196720 LCW196720:LEF196720 LMS196720:LOB196720 LWO196720:LXX196720 MGK196720:MHT196720 MQG196720:MRP196720 NAC196720:NBL196720 NJY196720:NLH196720 NTU196720:NVD196720 ODQ196720:OEZ196720 ONM196720:OOV196720 OXI196720:OYR196720 PHE196720:PIN196720 PRA196720:PSJ196720 QAW196720:QCF196720 QKS196720:QMB196720 QUO196720:QVX196720 REK196720:RFT196720 ROG196720:RPP196720 RYC196720:RZL196720 SHY196720:SJH196720 SRU196720:STD196720 TBQ196720:TCZ196720 TLM196720:TMV196720 TVI196720:TWR196720 UFE196720:UGN196720 UPA196720:UQJ196720 UYW196720:VAF196720 VIS196720:VKB196720 VSO196720:VTX196720 WCK196720:WDT196720 WMG196720:WNP196720 WWC196720:WXL196720 U262256:BD262256 JQ262256:KZ262256 TM262256:UV262256 ADI262256:AER262256 ANE262256:AON262256 AXA262256:AYJ262256 BGW262256:BIF262256 BQS262256:BSB262256 CAO262256:CBX262256 CKK262256:CLT262256 CUG262256:CVP262256 DEC262256:DFL262256 DNY262256:DPH262256 DXU262256:DZD262256 EHQ262256:EIZ262256 ERM262256:ESV262256 FBI262256:FCR262256 FLE262256:FMN262256 FVA262256:FWJ262256 GEW262256:GGF262256 GOS262256:GQB262256 GYO262256:GZX262256 HIK262256:HJT262256 HSG262256:HTP262256 ICC262256:IDL262256 ILY262256:INH262256 IVU262256:IXD262256 JFQ262256:JGZ262256 JPM262256:JQV262256 JZI262256:KAR262256 KJE262256:KKN262256 KTA262256:KUJ262256 LCW262256:LEF262256 LMS262256:LOB262256 LWO262256:LXX262256 MGK262256:MHT262256 MQG262256:MRP262256 NAC262256:NBL262256 NJY262256:NLH262256 NTU262256:NVD262256 ODQ262256:OEZ262256 ONM262256:OOV262256 OXI262256:OYR262256 PHE262256:PIN262256 PRA262256:PSJ262256 QAW262256:QCF262256 QKS262256:QMB262256 QUO262256:QVX262256 REK262256:RFT262256 ROG262256:RPP262256 RYC262256:RZL262256 SHY262256:SJH262256 SRU262256:STD262256 TBQ262256:TCZ262256 TLM262256:TMV262256 TVI262256:TWR262256 UFE262256:UGN262256 UPA262256:UQJ262256 UYW262256:VAF262256 VIS262256:VKB262256 VSO262256:VTX262256 WCK262256:WDT262256 WMG262256:WNP262256 WWC262256:WXL262256 U327792:BD327792 JQ327792:KZ327792 TM327792:UV327792 ADI327792:AER327792 ANE327792:AON327792 AXA327792:AYJ327792 BGW327792:BIF327792 BQS327792:BSB327792 CAO327792:CBX327792 CKK327792:CLT327792 CUG327792:CVP327792 DEC327792:DFL327792 DNY327792:DPH327792 DXU327792:DZD327792 EHQ327792:EIZ327792 ERM327792:ESV327792 FBI327792:FCR327792 FLE327792:FMN327792 FVA327792:FWJ327792 GEW327792:GGF327792 GOS327792:GQB327792 GYO327792:GZX327792 HIK327792:HJT327792 HSG327792:HTP327792 ICC327792:IDL327792 ILY327792:INH327792 IVU327792:IXD327792 JFQ327792:JGZ327792 JPM327792:JQV327792 JZI327792:KAR327792 KJE327792:KKN327792 KTA327792:KUJ327792 LCW327792:LEF327792 LMS327792:LOB327792 LWO327792:LXX327792 MGK327792:MHT327792 MQG327792:MRP327792 NAC327792:NBL327792 NJY327792:NLH327792 NTU327792:NVD327792 ODQ327792:OEZ327792 ONM327792:OOV327792 OXI327792:OYR327792 PHE327792:PIN327792 PRA327792:PSJ327792 QAW327792:QCF327792 QKS327792:QMB327792 QUO327792:QVX327792 REK327792:RFT327792 ROG327792:RPP327792 RYC327792:RZL327792 SHY327792:SJH327792 SRU327792:STD327792 TBQ327792:TCZ327792 TLM327792:TMV327792 TVI327792:TWR327792 UFE327792:UGN327792 UPA327792:UQJ327792 UYW327792:VAF327792 VIS327792:VKB327792 VSO327792:VTX327792 WCK327792:WDT327792 WMG327792:WNP327792 WWC327792:WXL327792 U393328:BD393328 JQ393328:KZ393328 TM393328:UV393328 ADI393328:AER393328 ANE393328:AON393328 AXA393328:AYJ393328 BGW393328:BIF393328 BQS393328:BSB393328 CAO393328:CBX393328 CKK393328:CLT393328 CUG393328:CVP393328 DEC393328:DFL393328 DNY393328:DPH393328 DXU393328:DZD393328 EHQ393328:EIZ393328 ERM393328:ESV393328 FBI393328:FCR393328 FLE393328:FMN393328 FVA393328:FWJ393328 GEW393328:GGF393328 GOS393328:GQB393328 GYO393328:GZX393328 HIK393328:HJT393328 HSG393328:HTP393328 ICC393328:IDL393328 ILY393328:INH393328 IVU393328:IXD393328 JFQ393328:JGZ393328 JPM393328:JQV393328 JZI393328:KAR393328 KJE393328:KKN393328 KTA393328:KUJ393328 LCW393328:LEF393328 LMS393328:LOB393328 LWO393328:LXX393328 MGK393328:MHT393328 MQG393328:MRP393328 NAC393328:NBL393328 NJY393328:NLH393328 NTU393328:NVD393328 ODQ393328:OEZ393328 ONM393328:OOV393328 OXI393328:OYR393328 PHE393328:PIN393328 PRA393328:PSJ393328 QAW393328:QCF393328 QKS393328:QMB393328 QUO393328:QVX393328 REK393328:RFT393328 ROG393328:RPP393328 RYC393328:RZL393328 SHY393328:SJH393328 SRU393328:STD393328 TBQ393328:TCZ393328 TLM393328:TMV393328 TVI393328:TWR393328 UFE393328:UGN393328 UPA393328:UQJ393328 UYW393328:VAF393328 VIS393328:VKB393328 VSO393328:VTX393328 WCK393328:WDT393328 WMG393328:WNP393328 WWC393328:WXL393328 U458864:BD458864 JQ458864:KZ458864 TM458864:UV458864 ADI458864:AER458864 ANE458864:AON458864 AXA458864:AYJ458864 BGW458864:BIF458864 BQS458864:BSB458864 CAO458864:CBX458864 CKK458864:CLT458864 CUG458864:CVP458864 DEC458864:DFL458864 DNY458864:DPH458864 DXU458864:DZD458864 EHQ458864:EIZ458864 ERM458864:ESV458864 FBI458864:FCR458864 FLE458864:FMN458864 FVA458864:FWJ458864 GEW458864:GGF458864 GOS458864:GQB458864 GYO458864:GZX458864 HIK458864:HJT458864 HSG458864:HTP458864 ICC458864:IDL458864 ILY458864:INH458864 IVU458864:IXD458864 JFQ458864:JGZ458864 JPM458864:JQV458864 JZI458864:KAR458864 KJE458864:KKN458864 KTA458864:KUJ458864 LCW458864:LEF458864 LMS458864:LOB458864 LWO458864:LXX458864 MGK458864:MHT458864 MQG458864:MRP458864 NAC458864:NBL458864 NJY458864:NLH458864 NTU458864:NVD458864 ODQ458864:OEZ458864 ONM458864:OOV458864 OXI458864:OYR458864 PHE458864:PIN458864 PRA458864:PSJ458864 QAW458864:QCF458864 QKS458864:QMB458864 QUO458864:QVX458864 REK458864:RFT458864 ROG458864:RPP458864 RYC458864:RZL458864 SHY458864:SJH458864 SRU458864:STD458864 TBQ458864:TCZ458864 TLM458864:TMV458864 TVI458864:TWR458864 UFE458864:UGN458864 UPA458864:UQJ458864 UYW458864:VAF458864 VIS458864:VKB458864 VSO458864:VTX458864 WCK458864:WDT458864 WMG458864:WNP458864 WWC458864:WXL458864 U524400:BD524400 JQ524400:KZ524400 TM524400:UV524400 ADI524400:AER524400 ANE524400:AON524400 AXA524400:AYJ524400 BGW524400:BIF524400 BQS524400:BSB524400 CAO524400:CBX524400 CKK524400:CLT524400 CUG524400:CVP524400 DEC524400:DFL524400 DNY524400:DPH524400 DXU524400:DZD524400 EHQ524400:EIZ524400 ERM524400:ESV524400 FBI524400:FCR524400 FLE524400:FMN524400 FVA524400:FWJ524400 GEW524400:GGF524400 GOS524400:GQB524400 GYO524400:GZX524400 HIK524400:HJT524400 HSG524400:HTP524400 ICC524400:IDL524400 ILY524400:INH524400 IVU524400:IXD524400 JFQ524400:JGZ524400 JPM524400:JQV524400 JZI524400:KAR524400 KJE524400:KKN524400 KTA524400:KUJ524400 LCW524400:LEF524400 LMS524400:LOB524400 LWO524400:LXX524400 MGK524400:MHT524400 MQG524400:MRP524400 NAC524400:NBL524400 NJY524400:NLH524400 NTU524400:NVD524400 ODQ524400:OEZ524400 ONM524400:OOV524400 OXI524400:OYR524400 PHE524400:PIN524400 PRA524400:PSJ524400 QAW524400:QCF524400 QKS524400:QMB524400 QUO524400:QVX524400 REK524400:RFT524400 ROG524400:RPP524400 RYC524400:RZL524400 SHY524400:SJH524400 SRU524400:STD524400 TBQ524400:TCZ524400 TLM524400:TMV524400 TVI524400:TWR524400 UFE524400:UGN524400 UPA524400:UQJ524400 UYW524400:VAF524400 VIS524400:VKB524400 VSO524400:VTX524400 WCK524400:WDT524400 WMG524400:WNP524400 WWC524400:WXL524400 U589936:BD589936 JQ589936:KZ589936 TM589936:UV589936 ADI589936:AER589936 ANE589936:AON589936 AXA589936:AYJ589936 BGW589936:BIF589936 BQS589936:BSB589936 CAO589936:CBX589936 CKK589936:CLT589936 CUG589936:CVP589936 DEC589936:DFL589936 DNY589936:DPH589936 DXU589936:DZD589936 EHQ589936:EIZ589936 ERM589936:ESV589936 FBI589936:FCR589936 FLE589936:FMN589936 FVA589936:FWJ589936 GEW589936:GGF589936 GOS589936:GQB589936 GYO589936:GZX589936 HIK589936:HJT589936 HSG589936:HTP589936 ICC589936:IDL589936 ILY589936:INH589936 IVU589936:IXD589936 JFQ589936:JGZ589936 JPM589936:JQV589936 JZI589936:KAR589936 KJE589936:KKN589936 KTA589936:KUJ589936 LCW589936:LEF589936 LMS589936:LOB589936 LWO589936:LXX589936 MGK589936:MHT589936 MQG589936:MRP589936 NAC589936:NBL589936 NJY589936:NLH589936 NTU589936:NVD589936 ODQ589936:OEZ589936 ONM589936:OOV589936 OXI589936:OYR589936 PHE589936:PIN589936 PRA589936:PSJ589936 QAW589936:QCF589936 QKS589936:QMB589936 QUO589936:QVX589936 REK589936:RFT589936 ROG589936:RPP589936 RYC589936:RZL589936 SHY589936:SJH589936 SRU589936:STD589936 TBQ589936:TCZ589936 TLM589936:TMV589936 TVI589936:TWR589936 UFE589936:UGN589936 UPA589936:UQJ589936 UYW589936:VAF589936 VIS589936:VKB589936 VSO589936:VTX589936 WCK589936:WDT589936 WMG589936:WNP589936 WWC589936:WXL589936 U655472:BD655472 JQ655472:KZ655472 TM655472:UV655472 ADI655472:AER655472 ANE655472:AON655472 AXA655472:AYJ655472 BGW655472:BIF655472 BQS655472:BSB655472 CAO655472:CBX655472 CKK655472:CLT655472 CUG655472:CVP655472 DEC655472:DFL655472 DNY655472:DPH655472 DXU655472:DZD655472 EHQ655472:EIZ655472 ERM655472:ESV655472 FBI655472:FCR655472 FLE655472:FMN655472 FVA655472:FWJ655472 GEW655472:GGF655472 GOS655472:GQB655472 GYO655472:GZX655472 HIK655472:HJT655472 HSG655472:HTP655472 ICC655472:IDL655472 ILY655472:INH655472 IVU655472:IXD655472 JFQ655472:JGZ655472 JPM655472:JQV655472 JZI655472:KAR655472 KJE655472:KKN655472 KTA655472:KUJ655472 LCW655472:LEF655472 LMS655472:LOB655472 LWO655472:LXX655472 MGK655472:MHT655472 MQG655472:MRP655472 NAC655472:NBL655472 NJY655472:NLH655472 NTU655472:NVD655472 ODQ655472:OEZ655472 ONM655472:OOV655472 OXI655472:OYR655472 PHE655472:PIN655472 PRA655472:PSJ655472 QAW655472:QCF655472 QKS655472:QMB655472 QUO655472:QVX655472 REK655472:RFT655472 ROG655472:RPP655472 RYC655472:RZL655472 SHY655472:SJH655472 SRU655472:STD655472 TBQ655472:TCZ655472 TLM655472:TMV655472 TVI655472:TWR655472 UFE655472:UGN655472 UPA655472:UQJ655472 UYW655472:VAF655472 VIS655472:VKB655472 VSO655472:VTX655472 WCK655472:WDT655472 WMG655472:WNP655472 WWC655472:WXL655472 U721008:BD721008 JQ721008:KZ721008 TM721008:UV721008 ADI721008:AER721008 ANE721008:AON721008 AXA721008:AYJ721008 BGW721008:BIF721008 BQS721008:BSB721008 CAO721008:CBX721008 CKK721008:CLT721008 CUG721008:CVP721008 DEC721008:DFL721008 DNY721008:DPH721008 DXU721008:DZD721008 EHQ721008:EIZ721008 ERM721008:ESV721008 FBI721008:FCR721008 FLE721008:FMN721008 FVA721008:FWJ721008 GEW721008:GGF721008 GOS721008:GQB721008 GYO721008:GZX721008 HIK721008:HJT721008 HSG721008:HTP721008 ICC721008:IDL721008 ILY721008:INH721008 IVU721008:IXD721008 JFQ721008:JGZ721008 JPM721008:JQV721008 JZI721008:KAR721008 KJE721008:KKN721008 KTA721008:KUJ721008 LCW721008:LEF721008 LMS721008:LOB721008 LWO721008:LXX721008 MGK721008:MHT721008 MQG721008:MRP721008 NAC721008:NBL721008 NJY721008:NLH721008 NTU721008:NVD721008 ODQ721008:OEZ721008 ONM721008:OOV721008 OXI721008:OYR721008 PHE721008:PIN721008 PRA721008:PSJ721008 QAW721008:QCF721008 QKS721008:QMB721008 QUO721008:QVX721008 REK721008:RFT721008 ROG721008:RPP721008 RYC721008:RZL721008 SHY721008:SJH721008 SRU721008:STD721008 TBQ721008:TCZ721008 TLM721008:TMV721008 TVI721008:TWR721008 UFE721008:UGN721008 UPA721008:UQJ721008 UYW721008:VAF721008 VIS721008:VKB721008 VSO721008:VTX721008 WCK721008:WDT721008 WMG721008:WNP721008 WWC721008:WXL721008 U786544:BD786544 JQ786544:KZ786544 TM786544:UV786544 ADI786544:AER786544 ANE786544:AON786544 AXA786544:AYJ786544 BGW786544:BIF786544 BQS786544:BSB786544 CAO786544:CBX786544 CKK786544:CLT786544 CUG786544:CVP786544 DEC786544:DFL786544 DNY786544:DPH786544 DXU786544:DZD786544 EHQ786544:EIZ786544 ERM786544:ESV786544 FBI786544:FCR786544 FLE786544:FMN786544 FVA786544:FWJ786544 GEW786544:GGF786544 GOS786544:GQB786544 GYO786544:GZX786544 HIK786544:HJT786544 HSG786544:HTP786544 ICC786544:IDL786544 ILY786544:INH786544 IVU786544:IXD786544 JFQ786544:JGZ786544 JPM786544:JQV786544 JZI786544:KAR786544 KJE786544:KKN786544 KTA786544:KUJ786544 LCW786544:LEF786544 LMS786544:LOB786544 LWO786544:LXX786544 MGK786544:MHT786544 MQG786544:MRP786544 NAC786544:NBL786544 NJY786544:NLH786544 NTU786544:NVD786544 ODQ786544:OEZ786544 ONM786544:OOV786544 OXI786544:OYR786544 PHE786544:PIN786544 PRA786544:PSJ786544 QAW786544:QCF786544 QKS786544:QMB786544 QUO786544:QVX786544 REK786544:RFT786544 ROG786544:RPP786544 RYC786544:RZL786544 SHY786544:SJH786544 SRU786544:STD786544 TBQ786544:TCZ786544 TLM786544:TMV786544 TVI786544:TWR786544 UFE786544:UGN786544 UPA786544:UQJ786544 UYW786544:VAF786544 VIS786544:VKB786544 VSO786544:VTX786544 WCK786544:WDT786544 WMG786544:WNP786544 WWC786544:WXL786544 U852080:BD852080 JQ852080:KZ852080 TM852080:UV852080 ADI852080:AER852080 ANE852080:AON852080 AXA852080:AYJ852080 BGW852080:BIF852080 BQS852080:BSB852080 CAO852080:CBX852080 CKK852080:CLT852080 CUG852080:CVP852080 DEC852080:DFL852080 DNY852080:DPH852080 DXU852080:DZD852080 EHQ852080:EIZ852080 ERM852080:ESV852080 FBI852080:FCR852080 FLE852080:FMN852080 FVA852080:FWJ852080 GEW852080:GGF852080 GOS852080:GQB852080 GYO852080:GZX852080 HIK852080:HJT852080 HSG852080:HTP852080 ICC852080:IDL852080 ILY852080:INH852080 IVU852080:IXD852080 JFQ852080:JGZ852080 JPM852080:JQV852080 JZI852080:KAR852080 KJE852080:KKN852080 KTA852080:KUJ852080 LCW852080:LEF852080 LMS852080:LOB852080 LWO852080:LXX852080 MGK852080:MHT852080 MQG852080:MRP852080 NAC852080:NBL852080 NJY852080:NLH852080 NTU852080:NVD852080 ODQ852080:OEZ852080 ONM852080:OOV852080 OXI852080:OYR852080 PHE852080:PIN852080 PRA852080:PSJ852080 QAW852080:QCF852080 QKS852080:QMB852080 QUO852080:QVX852080 REK852080:RFT852080 ROG852080:RPP852080 RYC852080:RZL852080 SHY852080:SJH852080 SRU852080:STD852080 TBQ852080:TCZ852080 TLM852080:TMV852080 TVI852080:TWR852080 UFE852080:UGN852080 UPA852080:UQJ852080 UYW852080:VAF852080 VIS852080:VKB852080 VSO852080:VTX852080 WCK852080:WDT852080 WMG852080:WNP852080 WWC852080:WXL852080 U917616:BD917616 JQ917616:KZ917616 TM917616:UV917616 ADI917616:AER917616 ANE917616:AON917616 AXA917616:AYJ917616 BGW917616:BIF917616 BQS917616:BSB917616 CAO917616:CBX917616 CKK917616:CLT917616 CUG917616:CVP917616 DEC917616:DFL917616 DNY917616:DPH917616 DXU917616:DZD917616 EHQ917616:EIZ917616 ERM917616:ESV917616 FBI917616:FCR917616 FLE917616:FMN917616 FVA917616:FWJ917616 GEW917616:GGF917616 GOS917616:GQB917616 GYO917616:GZX917616 HIK917616:HJT917616 HSG917616:HTP917616 ICC917616:IDL917616 ILY917616:INH917616 IVU917616:IXD917616 JFQ917616:JGZ917616 JPM917616:JQV917616 JZI917616:KAR917616 KJE917616:KKN917616 KTA917616:KUJ917616 LCW917616:LEF917616 LMS917616:LOB917616 LWO917616:LXX917616 MGK917616:MHT917616 MQG917616:MRP917616 NAC917616:NBL917616 NJY917616:NLH917616 NTU917616:NVD917616 ODQ917616:OEZ917616 ONM917616:OOV917616 OXI917616:OYR917616 PHE917616:PIN917616 PRA917616:PSJ917616 QAW917616:QCF917616 QKS917616:QMB917616 QUO917616:QVX917616 REK917616:RFT917616 ROG917616:RPP917616 RYC917616:RZL917616 SHY917616:SJH917616 SRU917616:STD917616 TBQ917616:TCZ917616 TLM917616:TMV917616 TVI917616:TWR917616 UFE917616:UGN917616 UPA917616:UQJ917616 UYW917616:VAF917616 VIS917616:VKB917616 VSO917616:VTX917616 WCK917616:WDT917616 WMG917616:WNP917616 WWC917616:WXL917616 U983152:BD983152 JQ983152:KZ983152 TM983152:UV983152 ADI983152:AER983152 ANE983152:AON983152 AXA983152:AYJ983152 BGW983152:BIF983152 BQS983152:BSB983152 CAO983152:CBX983152 CKK983152:CLT983152 CUG983152:CVP983152 DEC983152:DFL983152 DNY983152:DPH983152 DXU983152:DZD983152 EHQ983152:EIZ983152 ERM983152:ESV983152 FBI983152:FCR983152 FLE983152:FMN983152 FVA983152:FWJ983152 GEW983152:GGF983152 GOS983152:GQB983152 GYO983152:GZX983152 HIK983152:HJT983152 HSG983152:HTP983152 ICC983152:IDL983152 ILY983152:INH983152 IVU983152:IXD983152 JFQ983152:JGZ983152 JPM983152:JQV983152 JZI983152:KAR983152 KJE983152:KKN983152 KTA983152:KUJ983152 LCW983152:LEF983152 LMS983152:LOB983152 LWO983152:LXX983152 MGK983152:MHT983152 MQG983152:MRP983152 NAC983152:NBL983152 NJY983152:NLH983152 NTU983152:NVD983152 ODQ983152:OEZ983152 ONM983152:OOV983152 OXI983152:OYR983152 PHE983152:PIN983152 PRA983152:PSJ983152 QAW983152:QCF983152 QKS983152:QMB983152 QUO983152:QVX983152 REK983152:RFT983152 ROG983152:RPP983152 RYC983152:RZL983152 SHY983152:SJH983152 SRU983152:STD983152 TBQ983152:TCZ983152 TLM983152:TMV983152 TVI983152:TWR983152 UFE983152:UGN983152 UPA983152:UQJ983152 UYW983152:VAF983152 VIS983152:VKB983152 VSO983152:VTX983152 WCK983152:WDT983152 WMG983152:WNP983152 WWC983152:WXL983152" xr:uid="{00000000-0002-0000-0100-00000D000000}">
      <formula1>1</formula1>
    </dataValidation>
    <dataValidation allowBlank="1" showInputMessage="1" showErrorMessage="1" promptTitle="DATUM UKONČENÍ:" prompt="Uveďte dobu trvání projektu/akce/aktivity, v jejímž průběhu mají být uplatněny výdaje z požadované  podpory, tj. lhůta způsobilosti výdajů na požadovaný účel." sqref="Y83:BD83 JU83:KZ83 TQ83:UV83 ADM83:AER83 ANI83:AON83 AXE83:AYJ83 BHA83:BIF83 BQW83:BSB83 CAS83:CBX83 CKO83:CLT83 CUK83:CVP83 DEG83:DFL83 DOC83:DPH83 DXY83:DZD83 EHU83:EIZ83 ERQ83:ESV83 FBM83:FCR83 FLI83:FMN83 FVE83:FWJ83 GFA83:GGF83 GOW83:GQB83 GYS83:GZX83 HIO83:HJT83 HSK83:HTP83 ICG83:IDL83 IMC83:INH83 IVY83:IXD83 JFU83:JGZ83 JPQ83:JQV83 JZM83:KAR83 KJI83:KKN83 KTE83:KUJ83 LDA83:LEF83 LMW83:LOB83 LWS83:LXX83 MGO83:MHT83 MQK83:MRP83 NAG83:NBL83 NKC83:NLH83 NTY83:NVD83 ODU83:OEZ83 ONQ83:OOV83 OXM83:OYR83 PHI83:PIN83 PRE83:PSJ83 QBA83:QCF83 QKW83:QMB83 QUS83:QVX83 REO83:RFT83 ROK83:RPP83 RYG83:RZL83 SIC83:SJH83 SRY83:STD83 TBU83:TCZ83 TLQ83:TMV83 TVM83:TWR83 UFI83:UGN83 UPE83:UQJ83 UZA83:VAF83 VIW83:VKB83 VSS83:VTX83 WCO83:WDT83 WMK83:WNP83 WWG83:WXL83 Y65619:BD65619 JU65619:KZ65619 TQ65619:UV65619 ADM65619:AER65619 ANI65619:AON65619 AXE65619:AYJ65619 BHA65619:BIF65619 BQW65619:BSB65619 CAS65619:CBX65619 CKO65619:CLT65619 CUK65619:CVP65619 DEG65619:DFL65619 DOC65619:DPH65619 DXY65619:DZD65619 EHU65619:EIZ65619 ERQ65619:ESV65619 FBM65619:FCR65619 FLI65619:FMN65619 FVE65619:FWJ65619 GFA65619:GGF65619 GOW65619:GQB65619 GYS65619:GZX65619 HIO65619:HJT65619 HSK65619:HTP65619 ICG65619:IDL65619 IMC65619:INH65619 IVY65619:IXD65619 JFU65619:JGZ65619 JPQ65619:JQV65619 JZM65619:KAR65619 KJI65619:KKN65619 KTE65619:KUJ65619 LDA65619:LEF65619 LMW65619:LOB65619 LWS65619:LXX65619 MGO65619:MHT65619 MQK65619:MRP65619 NAG65619:NBL65619 NKC65619:NLH65619 NTY65619:NVD65619 ODU65619:OEZ65619 ONQ65619:OOV65619 OXM65619:OYR65619 PHI65619:PIN65619 PRE65619:PSJ65619 QBA65619:QCF65619 QKW65619:QMB65619 QUS65619:QVX65619 REO65619:RFT65619 ROK65619:RPP65619 RYG65619:RZL65619 SIC65619:SJH65619 SRY65619:STD65619 TBU65619:TCZ65619 TLQ65619:TMV65619 TVM65619:TWR65619 UFI65619:UGN65619 UPE65619:UQJ65619 UZA65619:VAF65619 VIW65619:VKB65619 VSS65619:VTX65619 WCO65619:WDT65619 WMK65619:WNP65619 WWG65619:WXL65619 Y131155:BD131155 JU131155:KZ131155 TQ131155:UV131155 ADM131155:AER131155 ANI131155:AON131155 AXE131155:AYJ131155 BHA131155:BIF131155 BQW131155:BSB131155 CAS131155:CBX131155 CKO131155:CLT131155 CUK131155:CVP131155 DEG131155:DFL131155 DOC131155:DPH131155 DXY131155:DZD131155 EHU131155:EIZ131155 ERQ131155:ESV131155 FBM131155:FCR131155 FLI131155:FMN131155 FVE131155:FWJ131155 GFA131155:GGF131155 GOW131155:GQB131155 GYS131155:GZX131155 HIO131155:HJT131155 HSK131155:HTP131155 ICG131155:IDL131155 IMC131155:INH131155 IVY131155:IXD131155 JFU131155:JGZ131155 JPQ131155:JQV131155 JZM131155:KAR131155 KJI131155:KKN131155 KTE131155:KUJ131155 LDA131155:LEF131155 LMW131155:LOB131155 LWS131155:LXX131155 MGO131155:MHT131155 MQK131155:MRP131155 NAG131155:NBL131155 NKC131155:NLH131155 NTY131155:NVD131155 ODU131155:OEZ131155 ONQ131155:OOV131155 OXM131155:OYR131155 PHI131155:PIN131155 PRE131155:PSJ131155 QBA131155:QCF131155 QKW131155:QMB131155 QUS131155:QVX131155 REO131155:RFT131155 ROK131155:RPP131155 RYG131155:RZL131155 SIC131155:SJH131155 SRY131155:STD131155 TBU131155:TCZ131155 TLQ131155:TMV131155 TVM131155:TWR131155 UFI131155:UGN131155 UPE131155:UQJ131155 UZA131155:VAF131155 VIW131155:VKB131155 VSS131155:VTX131155 WCO131155:WDT131155 WMK131155:WNP131155 WWG131155:WXL131155 Y196691:BD196691 JU196691:KZ196691 TQ196691:UV196691 ADM196691:AER196691 ANI196691:AON196691 AXE196691:AYJ196691 BHA196691:BIF196691 BQW196691:BSB196691 CAS196691:CBX196691 CKO196691:CLT196691 CUK196691:CVP196691 DEG196691:DFL196691 DOC196691:DPH196691 DXY196691:DZD196691 EHU196691:EIZ196691 ERQ196691:ESV196691 FBM196691:FCR196691 FLI196691:FMN196691 FVE196691:FWJ196691 GFA196691:GGF196691 GOW196691:GQB196691 GYS196691:GZX196691 HIO196691:HJT196691 HSK196691:HTP196691 ICG196691:IDL196691 IMC196691:INH196691 IVY196691:IXD196691 JFU196691:JGZ196691 JPQ196691:JQV196691 JZM196691:KAR196691 KJI196691:KKN196691 KTE196691:KUJ196691 LDA196691:LEF196691 LMW196691:LOB196691 LWS196691:LXX196691 MGO196691:MHT196691 MQK196691:MRP196691 NAG196691:NBL196691 NKC196691:NLH196691 NTY196691:NVD196691 ODU196691:OEZ196691 ONQ196691:OOV196691 OXM196691:OYR196691 PHI196691:PIN196691 PRE196691:PSJ196691 QBA196691:QCF196691 QKW196691:QMB196691 QUS196691:QVX196691 REO196691:RFT196691 ROK196691:RPP196691 RYG196691:RZL196691 SIC196691:SJH196691 SRY196691:STD196691 TBU196691:TCZ196691 TLQ196691:TMV196691 TVM196691:TWR196691 UFI196691:UGN196691 UPE196691:UQJ196691 UZA196691:VAF196691 VIW196691:VKB196691 VSS196691:VTX196691 WCO196691:WDT196691 WMK196691:WNP196691 WWG196691:WXL196691 Y262227:BD262227 JU262227:KZ262227 TQ262227:UV262227 ADM262227:AER262227 ANI262227:AON262227 AXE262227:AYJ262227 BHA262227:BIF262227 BQW262227:BSB262227 CAS262227:CBX262227 CKO262227:CLT262227 CUK262227:CVP262227 DEG262227:DFL262227 DOC262227:DPH262227 DXY262227:DZD262227 EHU262227:EIZ262227 ERQ262227:ESV262227 FBM262227:FCR262227 FLI262227:FMN262227 FVE262227:FWJ262227 GFA262227:GGF262227 GOW262227:GQB262227 GYS262227:GZX262227 HIO262227:HJT262227 HSK262227:HTP262227 ICG262227:IDL262227 IMC262227:INH262227 IVY262227:IXD262227 JFU262227:JGZ262227 JPQ262227:JQV262227 JZM262227:KAR262227 KJI262227:KKN262227 KTE262227:KUJ262227 LDA262227:LEF262227 LMW262227:LOB262227 LWS262227:LXX262227 MGO262227:MHT262227 MQK262227:MRP262227 NAG262227:NBL262227 NKC262227:NLH262227 NTY262227:NVD262227 ODU262227:OEZ262227 ONQ262227:OOV262227 OXM262227:OYR262227 PHI262227:PIN262227 PRE262227:PSJ262227 QBA262227:QCF262227 QKW262227:QMB262227 QUS262227:QVX262227 REO262227:RFT262227 ROK262227:RPP262227 RYG262227:RZL262227 SIC262227:SJH262227 SRY262227:STD262227 TBU262227:TCZ262227 TLQ262227:TMV262227 TVM262227:TWR262227 UFI262227:UGN262227 UPE262227:UQJ262227 UZA262227:VAF262227 VIW262227:VKB262227 VSS262227:VTX262227 WCO262227:WDT262227 WMK262227:WNP262227 WWG262227:WXL262227 Y327763:BD327763 JU327763:KZ327763 TQ327763:UV327763 ADM327763:AER327763 ANI327763:AON327763 AXE327763:AYJ327763 BHA327763:BIF327763 BQW327763:BSB327763 CAS327763:CBX327763 CKO327763:CLT327763 CUK327763:CVP327763 DEG327763:DFL327763 DOC327763:DPH327763 DXY327763:DZD327763 EHU327763:EIZ327763 ERQ327763:ESV327763 FBM327763:FCR327763 FLI327763:FMN327763 FVE327763:FWJ327763 GFA327763:GGF327763 GOW327763:GQB327763 GYS327763:GZX327763 HIO327763:HJT327763 HSK327763:HTP327763 ICG327763:IDL327763 IMC327763:INH327763 IVY327763:IXD327763 JFU327763:JGZ327763 JPQ327763:JQV327763 JZM327763:KAR327763 KJI327763:KKN327763 KTE327763:KUJ327763 LDA327763:LEF327763 LMW327763:LOB327763 LWS327763:LXX327763 MGO327763:MHT327763 MQK327763:MRP327763 NAG327763:NBL327763 NKC327763:NLH327763 NTY327763:NVD327763 ODU327763:OEZ327763 ONQ327763:OOV327763 OXM327763:OYR327763 PHI327763:PIN327763 PRE327763:PSJ327763 QBA327763:QCF327763 QKW327763:QMB327763 QUS327763:QVX327763 REO327763:RFT327763 ROK327763:RPP327763 RYG327763:RZL327763 SIC327763:SJH327763 SRY327763:STD327763 TBU327763:TCZ327763 TLQ327763:TMV327763 TVM327763:TWR327763 UFI327763:UGN327763 UPE327763:UQJ327763 UZA327763:VAF327763 VIW327763:VKB327763 VSS327763:VTX327763 WCO327763:WDT327763 WMK327763:WNP327763 WWG327763:WXL327763 Y393299:BD393299 JU393299:KZ393299 TQ393299:UV393299 ADM393299:AER393299 ANI393299:AON393299 AXE393299:AYJ393299 BHA393299:BIF393299 BQW393299:BSB393299 CAS393299:CBX393299 CKO393299:CLT393299 CUK393299:CVP393299 DEG393299:DFL393299 DOC393299:DPH393299 DXY393299:DZD393299 EHU393299:EIZ393299 ERQ393299:ESV393299 FBM393299:FCR393299 FLI393299:FMN393299 FVE393299:FWJ393299 GFA393299:GGF393299 GOW393299:GQB393299 GYS393299:GZX393299 HIO393299:HJT393299 HSK393299:HTP393299 ICG393299:IDL393299 IMC393299:INH393299 IVY393299:IXD393299 JFU393299:JGZ393299 JPQ393299:JQV393299 JZM393299:KAR393299 KJI393299:KKN393299 KTE393299:KUJ393299 LDA393299:LEF393299 LMW393299:LOB393299 LWS393299:LXX393299 MGO393299:MHT393299 MQK393299:MRP393299 NAG393299:NBL393299 NKC393299:NLH393299 NTY393299:NVD393299 ODU393299:OEZ393299 ONQ393299:OOV393299 OXM393299:OYR393299 PHI393299:PIN393299 PRE393299:PSJ393299 QBA393299:QCF393299 QKW393299:QMB393299 QUS393299:QVX393299 REO393299:RFT393299 ROK393299:RPP393299 RYG393299:RZL393299 SIC393299:SJH393299 SRY393299:STD393299 TBU393299:TCZ393299 TLQ393299:TMV393299 TVM393299:TWR393299 UFI393299:UGN393299 UPE393299:UQJ393299 UZA393299:VAF393299 VIW393299:VKB393299 VSS393299:VTX393299 WCO393299:WDT393299 WMK393299:WNP393299 WWG393299:WXL393299 Y458835:BD458835 JU458835:KZ458835 TQ458835:UV458835 ADM458835:AER458835 ANI458835:AON458835 AXE458835:AYJ458835 BHA458835:BIF458835 BQW458835:BSB458835 CAS458835:CBX458835 CKO458835:CLT458835 CUK458835:CVP458835 DEG458835:DFL458835 DOC458835:DPH458835 DXY458835:DZD458835 EHU458835:EIZ458835 ERQ458835:ESV458835 FBM458835:FCR458835 FLI458835:FMN458835 FVE458835:FWJ458835 GFA458835:GGF458835 GOW458835:GQB458835 GYS458835:GZX458835 HIO458835:HJT458835 HSK458835:HTP458835 ICG458835:IDL458835 IMC458835:INH458835 IVY458835:IXD458835 JFU458835:JGZ458835 JPQ458835:JQV458835 JZM458835:KAR458835 KJI458835:KKN458835 KTE458835:KUJ458835 LDA458835:LEF458835 LMW458835:LOB458835 LWS458835:LXX458835 MGO458835:MHT458835 MQK458835:MRP458835 NAG458835:NBL458835 NKC458835:NLH458835 NTY458835:NVD458835 ODU458835:OEZ458835 ONQ458835:OOV458835 OXM458835:OYR458835 PHI458835:PIN458835 PRE458835:PSJ458835 QBA458835:QCF458835 QKW458835:QMB458835 QUS458835:QVX458835 REO458835:RFT458835 ROK458835:RPP458835 RYG458835:RZL458835 SIC458835:SJH458835 SRY458835:STD458835 TBU458835:TCZ458835 TLQ458835:TMV458835 TVM458835:TWR458835 UFI458835:UGN458835 UPE458835:UQJ458835 UZA458835:VAF458835 VIW458835:VKB458835 VSS458835:VTX458835 WCO458835:WDT458835 WMK458835:WNP458835 WWG458835:WXL458835 Y524371:BD524371 JU524371:KZ524371 TQ524371:UV524371 ADM524371:AER524371 ANI524371:AON524371 AXE524371:AYJ524371 BHA524371:BIF524371 BQW524371:BSB524371 CAS524371:CBX524371 CKO524371:CLT524371 CUK524371:CVP524371 DEG524371:DFL524371 DOC524371:DPH524371 DXY524371:DZD524371 EHU524371:EIZ524371 ERQ524371:ESV524371 FBM524371:FCR524371 FLI524371:FMN524371 FVE524371:FWJ524371 GFA524371:GGF524371 GOW524371:GQB524371 GYS524371:GZX524371 HIO524371:HJT524371 HSK524371:HTP524371 ICG524371:IDL524371 IMC524371:INH524371 IVY524371:IXD524371 JFU524371:JGZ524371 JPQ524371:JQV524371 JZM524371:KAR524371 KJI524371:KKN524371 KTE524371:KUJ524371 LDA524371:LEF524371 LMW524371:LOB524371 LWS524371:LXX524371 MGO524371:MHT524371 MQK524371:MRP524371 NAG524371:NBL524371 NKC524371:NLH524371 NTY524371:NVD524371 ODU524371:OEZ524371 ONQ524371:OOV524371 OXM524371:OYR524371 PHI524371:PIN524371 PRE524371:PSJ524371 QBA524371:QCF524371 QKW524371:QMB524371 QUS524371:QVX524371 REO524371:RFT524371 ROK524371:RPP524371 RYG524371:RZL524371 SIC524371:SJH524371 SRY524371:STD524371 TBU524371:TCZ524371 TLQ524371:TMV524371 TVM524371:TWR524371 UFI524371:UGN524371 UPE524371:UQJ524371 UZA524371:VAF524371 VIW524371:VKB524371 VSS524371:VTX524371 WCO524371:WDT524371 WMK524371:WNP524371 WWG524371:WXL524371 Y589907:BD589907 JU589907:KZ589907 TQ589907:UV589907 ADM589907:AER589907 ANI589907:AON589907 AXE589907:AYJ589907 BHA589907:BIF589907 BQW589907:BSB589907 CAS589907:CBX589907 CKO589907:CLT589907 CUK589907:CVP589907 DEG589907:DFL589907 DOC589907:DPH589907 DXY589907:DZD589907 EHU589907:EIZ589907 ERQ589907:ESV589907 FBM589907:FCR589907 FLI589907:FMN589907 FVE589907:FWJ589907 GFA589907:GGF589907 GOW589907:GQB589907 GYS589907:GZX589907 HIO589907:HJT589907 HSK589907:HTP589907 ICG589907:IDL589907 IMC589907:INH589907 IVY589907:IXD589907 JFU589907:JGZ589907 JPQ589907:JQV589907 JZM589907:KAR589907 KJI589907:KKN589907 KTE589907:KUJ589907 LDA589907:LEF589907 LMW589907:LOB589907 LWS589907:LXX589907 MGO589907:MHT589907 MQK589907:MRP589907 NAG589907:NBL589907 NKC589907:NLH589907 NTY589907:NVD589907 ODU589907:OEZ589907 ONQ589907:OOV589907 OXM589907:OYR589907 PHI589907:PIN589907 PRE589907:PSJ589907 QBA589907:QCF589907 QKW589907:QMB589907 QUS589907:QVX589907 REO589907:RFT589907 ROK589907:RPP589907 RYG589907:RZL589907 SIC589907:SJH589907 SRY589907:STD589907 TBU589907:TCZ589907 TLQ589907:TMV589907 TVM589907:TWR589907 UFI589907:UGN589907 UPE589907:UQJ589907 UZA589907:VAF589907 VIW589907:VKB589907 VSS589907:VTX589907 WCO589907:WDT589907 WMK589907:WNP589907 WWG589907:WXL589907 Y655443:BD655443 JU655443:KZ655443 TQ655443:UV655443 ADM655443:AER655443 ANI655443:AON655443 AXE655443:AYJ655443 BHA655443:BIF655443 BQW655443:BSB655443 CAS655443:CBX655443 CKO655443:CLT655443 CUK655443:CVP655443 DEG655443:DFL655443 DOC655443:DPH655443 DXY655443:DZD655443 EHU655443:EIZ655443 ERQ655443:ESV655443 FBM655443:FCR655443 FLI655443:FMN655443 FVE655443:FWJ655443 GFA655443:GGF655443 GOW655443:GQB655443 GYS655443:GZX655443 HIO655443:HJT655443 HSK655443:HTP655443 ICG655443:IDL655443 IMC655443:INH655443 IVY655443:IXD655443 JFU655443:JGZ655443 JPQ655443:JQV655443 JZM655443:KAR655443 KJI655443:KKN655443 KTE655443:KUJ655443 LDA655443:LEF655443 LMW655443:LOB655443 LWS655443:LXX655443 MGO655443:MHT655443 MQK655443:MRP655443 NAG655443:NBL655443 NKC655443:NLH655443 NTY655443:NVD655443 ODU655443:OEZ655443 ONQ655443:OOV655443 OXM655443:OYR655443 PHI655443:PIN655443 PRE655443:PSJ655443 QBA655443:QCF655443 QKW655443:QMB655443 QUS655443:QVX655443 REO655443:RFT655443 ROK655443:RPP655443 RYG655443:RZL655443 SIC655443:SJH655443 SRY655443:STD655443 TBU655443:TCZ655443 TLQ655443:TMV655443 TVM655443:TWR655443 UFI655443:UGN655443 UPE655443:UQJ655443 UZA655443:VAF655443 VIW655443:VKB655443 VSS655443:VTX655443 WCO655443:WDT655443 WMK655443:WNP655443 WWG655443:WXL655443 Y720979:BD720979 JU720979:KZ720979 TQ720979:UV720979 ADM720979:AER720979 ANI720979:AON720979 AXE720979:AYJ720979 BHA720979:BIF720979 BQW720979:BSB720979 CAS720979:CBX720979 CKO720979:CLT720979 CUK720979:CVP720979 DEG720979:DFL720979 DOC720979:DPH720979 DXY720979:DZD720979 EHU720979:EIZ720979 ERQ720979:ESV720979 FBM720979:FCR720979 FLI720979:FMN720979 FVE720979:FWJ720979 GFA720979:GGF720979 GOW720979:GQB720979 GYS720979:GZX720979 HIO720979:HJT720979 HSK720979:HTP720979 ICG720979:IDL720979 IMC720979:INH720979 IVY720979:IXD720979 JFU720979:JGZ720979 JPQ720979:JQV720979 JZM720979:KAR720979 KJI720979:KKN720979 KTE720979:KUJ720979 LDA720979:LEF720979 LMW720979:LOB720979 LWS720979:LXX720979 MGO720979:MHT720979 MQK720979:MRP720979 NAG720979:NBL720979 NKC720979:NLH720979 NTY720979:NVD720979 ODU720979:OEZ720979 ONQ720979:OOV720979 OXM720979:OYR720979 PHI720979:PIN720979 PRE720979:PSJ720979 QBA720979:QCF720979 QKW720979:QMB720979 QUS720979:QVX720979 REO720979:RFT720979 ROK720979:RPP720979 RYG720979:RZL720979 SIC720979:SJH720979 SRY720979:STD720979 TBU720979:TCZ720979 TLQ720979:TMV720979 TVM720979:TWR720979 UFI720979:UGN720979 UPE720979:UQJ720979 UZA720979:VAF720979 VIW720979:VKB720979 VSS720979:VTX720979 WCO720979:WDT720979 WMK720979:WNP720979 WWG720979:WXL720979 Y786515:BD786515 JU786515:KZ786515 TQ786515:UV786515 ADM786515:AER786515 ANI786515:AON786515 AXE786515:AYJ786515 BHA786515:BIF786515 BQW786515:BSB786515 CAS786515:CBX786515 CKO786515:CLT786515 CUK786515:CVP786515 DEG786515:DFL786515 DOC786515:DPH786515 DXY786515:DZD786515 EHU786515:EIZ786515 ERQ786515:ESV786515 FBM786515:FCR786515 FLI786515:FMN786515 FVE786515:FWJ786515 GFA786515:GGF786515 GOW786515:GQB786515 GYS786515:GZX786515 HIO786515:HJT786515 HSK786515:HTP786515 ICG786515:IDL786515 IMC786515:INH786515 IVY786515:IXD786515 JFU786515:JGZ786515 JPQ786515:JQV786515 JZM786515:KAR786515 KJI786515:KKN786515 KTE786515:KUJ786515 LDA786515:LEF786515 LMW786515:LOB786515 LWS786515:LXX786515 MGO786515:MHT786515 MQK786515:MRP786515 NAG786515:NBL786515 NKC786515:NLH786515 NTY786515:NVD786515 ODU786515:OEZ786515 ONQ786515:OOV786515 OXM786515:OYR786515 PHI786515:PIN786515 PRE786515:PSJ786515 QBA786515:QCF786515 QKW786515:QMB786515 QUS786515:QVX786515 REO786515:RFT786515 ROK786515:RPP786515 RYG786515:RZL786515 SIC786515:SJH786515 SRY786515:STD786515 TBU786515:TCZ786515 TLQ786515:TMV786515 TVM786515:TWR786515 UFI786515:UGN786515 UPE786515:UQJ786515 UZA786515:VAF786515 VIW786515:VKB786515 VSS786515:VTX786515 WCO786515:WDT786515 WMK786515:WNP786515 WWG786515:WXL786515 Y852051:BD852051 JU852051:KZ852051 TQ852051:UV852051 ADM852051:AER852051 ANI852051:AON852051 AXE852051:AYJ852051 BHA852051:BIF852051 BQW852051:BSB852051 CAS852051:CBX852051 CKO852051:CLT852051 CUK852051:CVP852051 DEG852051:DFL852051 DOC852051:DPH852051 DXY852051:DZD852051 EHU852051:EIZ852051 ERQ852051:ESV852051 FBM852051:FCR852051 FLI852051:FMN852051 FVE852051:FWJ852051 GFA852051:GGF852051 GOW852051:GQB852051 GYS852051:GZX852051 HIO852051:HJT852051 HSK852051:HTP852051 ICG852051:IDL852051 IMC852051:INH852051 IVY852051:IXD852051 JFU852051:JGZ852051 JPQ852051:JQV852051 JZM852051:KAR852051 KJI852051:KKN852051 KTE852051:KUJ852051 LDA852051:LEF852051 LMW852051:LOB852051 LWS852051:LXX852051 MGO852051:MHT852051 MQK852051:MRP852051 NAG852051:NBL852051 NKC852051:NLH852051 NTY852051:NVD852051 ODU852051:OEZ852051 ONQ852051:OOV852051 OXM852051:OYR852051 PHI852051:PIN852051 PRE852051:PSJ852051 QBA852051:QCF852051 QKW852051:QMB852051 QUS852051:QVX852051 REO852051:RFT852051 ROK852051:RPP852051 RYG852051:RZL852051 SIC852051:SJH852051 SRY852051:STD852051 TBU852051:TCZ852051 TLQ852051:TMV852051 TVM852051:TWR852051 UFI852051:UGN852051 UPE852051:UQJ852051 UZA852051:VAF852051 VIW852051:VKB852051 VSS852051:VTX852051 WCO852051:WDT852051 WMK852051:WNP852051 WWG852051:WXL852051 Y917587:BD917587 JU917587:KZ917587 TQ917587:UV917587 ADM917587:AER917587 ANI917587:AON917587 AXE917587:AYJ917587 BHA917587:BIF917587 BQW917587:BSB917587 CAS917587:CBX917587 CKO917587:CLT917587 CUK917587:CVP917587 DEG917587:DFL917587 DOC917587:DPH917587 DXY917587:DZD917587 EHU917587:EIZ917587 ERQ917587:ESV917587 FBM917587:FCR917587 FLI917587:FMN917587 FVE917587:FWJ917587 GFA917587:GGF917587 GOW917587:GQB917587 GYS917587:GZX917587 HIO917587:HJT917587 HSK917587:HTP917587 ICG917587:IDL917587 IMC917587:INH917587 IVY917587:IXD917587 JFU917587:JGZ917587 JPQ917587:JQV917587 JZM917587:KAR917587 KJI917587:KKN917587 KTE917587:KUJ917587 LDA917587:LEF917587 LMW917587:LOB917587 LWS917587:LXX917587 MGO917587:MHT917587 MQK917587:MRP917587 NAG917587:NBL917587 NKC917587:NLH917587 NTY917587:NVD917587 ODU917587:OEZ917587 ONQ917587:OOV917587 OXM917587:OYR917587 PHI917587:PIN917587 PRE917587:PSJ917587 QBA917587:QCF917587 QKW917587:QMB917587 QUS917587:QVX917587 REO917587:RFT917587 ROK917587:RPP917587 RYG917587:RZL917587 SIC917587:SJH917587 SRY917587:STD917587 TBU917587:TCZ917587 TLQ917587:TMV917587 TVM917587:TWR917587 UFI917587:UGN917587 UPE917587:UQJ917587 UZA917587:VAF917587 VIW917587:VKB917587 VSS917587:VTX917587 WCO917587:WDT917587 WMK917587:WNP917587 WWG917587:WXL917587 Y983123:BD983123 JU983123:KZ983123 TQ983123:UV983123 ADM983123:AER983123 ANI983123:AON983123 AXE983123:AYJ983123 BHA983123:BIF983123 BQW983123:BSB983123 CAS983123:CBX983123 CKO983123:CLT983123 CUK983123:CVP983123 DEG983123:DFL983123 DOC983123:DPH983123 DXY983123:DZD983123 EHU983123:EIZ983123 ERQ983123:ESV983123 FBM983123:FCR983123 FLI983123:FMN983123 FVE983123:FWJ983123 GFA983123:GGF983123 GOW983123:GQB983123 GYS983123:GZX983123 HIO983123:HJT983123 HSK983123:HTP983123 ICG983123:IDL983123 IMC983123:INH983123 IVY983123:IXD983123 JFU983123:JGZ983123 JPQ983123:JQV983123 JZM983123:KAR983123 KJI983123:KKN983123 KTE983123:KUJ983123 LDA983123:LEF983123 LMW983123:LOB983123 LWS983123:LXX983123 MGO983123:MHT983123 MQK983123:MRP983123 NAG983123:NBL983123 NKC983123:NLH983123 NTY983123:NVD983123 ODU983123:OEZ983123 ONQ983123:OOV983123 OXM983123:OYR983123 PHI983123:PIN983123 PRE983123:PSJ983123 QBA983123:QCF983123 QKW983123:QMB983123 QUS983123:QVX983123 REO983123:RFT983123 ROK983123:RPP983123 RYG983123:RZL983123 SIC983123:SJH983123 SRY983123:STD983123 TBU983123:TCZ983123 TLQ983123:TMV983123 TVM983123:TWR983123 UFI983123:UGN983123 UPE983123:UQJ983123 UZA983123:VAF983123 VIW983123:VKB983123 VSS983123:VTX983123 WCO983123:WDT983123 WMK983123:WNP983123 WWG983123:WXL983123" xr:uid="{00000000-0002-0000-0100-00000E000000}"/>
    <dataValidation allowBlank="1" showInputMessage="1" showErrorMessage="1" promptTitle="ZPŮSOBILOST VÝDAJŮ" prompt="Způsobilými výdaji jsou proplacená plnění, jež souvisejí s účelem, na který je podpora poskytnuta a vyhovují zásadám efektivnosti, účelnosti a hospodárnosti podle zákona č. 320/2001 Sb., o finanční kontrole, ve znění pozdějších předpisů." sqref="B44:BD44 IX44:KZ44 ST44:UV44 ACP44:AER44 AML44:AON44 AWH44:AYJ44 BGD44:BIF44 BPZ44:BSB44 BZV44:CBX44 CJR44:CLT44 CTN44:CVP44 DDJ44:DFL44 DNF44:DPH44 DXB44:DZD44 EGX44:EIZ44 EQT44:ESV44 FAP44:FCR44 FKL44:FMN44 FUH44:FWJ44 GED44:GGF44 GNZ44:GQB44 GXV44:GZX44 HHR44:HJT44 HRN44:HTP44 IBJ44:IDL44 ILF44:INH44 IVB44:IXD44 JEX44:JGZ44 JOT44:JQV44 JYP44:KAR44 KIL44:KKN44 KSH44:KUJ44 LCD44:LEF44 LLZ44:LOB44 LVV44:LXX44 MFR44:MHT44 MPN44:MRP44 MZJ44:NBL44 NJF44:NLH44 NTB44:NVD44 OCX44:OEZ44 OMT44:OOV44 OWP44:OYR44 PGL44:PIN44 PQH44:PSJ44 QAD44:QCF44 QJZ44:QMB44 QTV44:QVX44 RDR44:RFT44 RNN44:RPP44 RXJ44:RZL44 SHF44:SJH44 SRB44:STD44 TAX44:TCZ44 TKT44:TMV44 TUP44:TWR44 UEL44:UGN44 UOH44:UQJ44 UYD44:VAF44 VHZ44:VKB44 VRV44:VTX44 WBR44:WDT44 WLN44:WNP44 WVJ44:WXL44 B65580:BD65580 IX65580:KZ65580 ST65580:UV65580 ACP65580:AER65580 AML65580:AON65580 AWH65580:AYJ65580 BGD65580:BIF65580 BPZ65580:BSB65580 BZV65580:CBX65580 CJR65580:CLT65580 CTN65580:CVP65580 DDJ65580:DFL65580 DNF65580:DPH65580 DXB65580:DZD65580 EGX65580:EIZ65580 EQT65580:ESV65580 FAP65580:FCR65580 FKL65580:FMN65580 FUH65580:FWJ65580 GED65580:GGF65580 GNZ65580:GQB65580 GXV65580:GZX65580 HHR65580:HJT65580 HRN65580:HTP65580 IBJ65580:IDL65580 ILF65580:INH65580 IVB65580:IXD65580 JEX65580:JGZ65580 JOT65580:JQV65580 JYP65580:KAR65580 KIL65580:KKN65580 KSH65580:KUJ65580 LCD65580:LEF65580 LLZ65580:LOB65580 LVV65580:LXX65580 MFR65580:MHT65580 MPN65580:MRP65580 MZJ65580:NBL65580 NJF65580:NLH65580 NTB65580:NVD65580 OCX65580:OEZ65580 OMT65580:OOV65580 OWP65580:OYR65580 PGL65580:PIN65580 PQH65580:PSJ65580 QAD65580:QCF65580 QJZ65580:QMB65580 QTV65580:QVX65580 RDR65580:RFT65580 RNN65580:RPP65580 RXJ65580:RZL65580 SHF65580:SJH65580 SRB65580:STD65580 TAX65580:TCZ65580 TKT65580:TMV65580 TUP65580:TWR65580 UEL65580:UGN65580 UOH65580:UQJ65580 UYD65580:VAF65580 VHZ65580:VKB65580 VRV65580:VTX65580 WBR65580:WDT65580 WLN65580:WNP65580 WVJ65580:WXL65580 B131116:BD131116 IX131116:KZ131116 ST131116:UV131116 ACP131116:AER131116 AML131116:AON131116 AWH131116:AYJ131116 BGD131116:BIF131116 BPZ131116:BSB131116 BZV131116:CBX131116 CJR131116:CLT131116 CTN131116:CVP131116 DDJ131116:DFL131116 DNF131116:DPH131116 DXB131116:DZD131116 EGX131116:EIZ131116 EQT131116:ESV131116 FAP131116:FCR131116 FKL131116:FMN131116 FUH131116:FWJ131116 GED131116:GGF131116 GNZ131116:GQB131116 GXV131116:GZX131116 HHR131116:HJT131116 HRN131116:HTP131116 IBJ131116:IDL131116 ILF131116:INH131116 IVB131116:IXD131116 JEX131116:JGZ131116 JOT131116:JQV131116 JYP131116:KAR131116 KIL131116:KKN131116 KSH131116:KUJ131116 LCD131116:LEF131116 LLZ131116:LOB131116 LVV131116:LXX131116 MFR131116:MHT131116 MPN131116:MRP131116 MZJ131116:NBL131116 NJF131116:NLH131116 NTB131116:NVD131116 OCX131116:OEZ131116 OMT131116:OOV131116 OWP131116:OYR131116 PGL131116:PIN131116 PQH131116:PSJ131116 QAD131116:QCF131116 QJZ131116:QMB131116 QTV131116:QVX131116 RDR131116:RFT131116 RNN131116:RPP131116 RXJ131116:RZL131116 SHF131116:SJH131116 SRB131116:STD131116 TAX131116:TCZ131116 TKT131116:TMV131116 TUP131116:TWR131116 UEL131116:UGN131116 UOH131116:UQJ131116 UYD131116:VAF131116 VHZ131116:VKB131116 VRV131116:VTX131116 WBR131116:WDT131116 WLN131116:WNP131116 WVJ131116:WXL131116 B196652:BD196652 IX196652:KZ196652 ST196652:UV196652 ACP196652:AER196652 AML196652:AON196652 AWH196652:AYJ196652 BGD196652:BIF196652 BPZ196652:BSB196652 BZV196652:CBX196652 CJR196652:CLT196652 CTN196652:CVP196652 DDJ196652:DFL196652 DNF196652:DPH196652 DXB196652:DZD196652 EGX196652:EIZ196652 EQT196652:ESV196652 FAP196652:FCR196652 FKL196652:FMN196652 FUH196652:FWJ196652 GED196652:GGF196652 GNZ196652:GQB196652 GXV196652:GZX196652 HHR196652:HJT196652 HRN196652:HTP196652 IBJ196652:IDL196652 ILF196652:INH196652 IVB196652:IXD196652 JEX196652:JGZ196652 JOT196652:JQV196652 JYP196652:KAR196652 KIL196652:KKN196652 KSH196652:KUJ196652 LCD196652:LEF196652 LLZ196652:LOB196652 LVV196652:LXX196652 MFR196652:MHT196652 MPN196652:MRP196652 MZJ196652:NBL196652 NJF196652:NLH196652 NTB196652:NVD196652 OCX196652:OEZ196652 OMT196652:OOV196652 OWP196652:OYR196652 PGL196652:PIN196652 PQH196652:PSJ196652 QAD196652:QCF196652 QJZ196652:QMB196652 QTV196652:QVX196652 RDR196652:RFT196652 RNN196652:RPP196652 RXJ196652:RZL196652 SHF196652:SJH196652 SRB196652:STD196652 TAX196652:TCZ196652 TKT196652:TMV196652 TUP196652:TWR196652 UEL196652:UGN196652 UOH196652:UQJ196652 UYD196652:VAF196652 VHZ196652:VKB196652 VRV196652:VTX196652 WBR196652:WDT196652 WLN196652:WNP196652 WVJ196652:WXL196652 B262188:BD262188 IX262188:KZ262188 ST262188:UV262188 ACP262188:AER262188 AML262188:AON262188 AWH262188:AYJ262188 BGD262188:BIF262188 BPZ262188:BSB262188 BZV262188:CBX262188 CJR262188:CLT262188 CTN262188:CVP262188 DDJ262188:DFL262188 DNF262188:DPH262188 DXB262188:DZD262188 EGX262188:EIZ262188 EQT262188:ESV262188 FAP262188:FCR262188 FKL262188:FMN262188 FUH262188:FWJ262188 GED262188:GGF262188 GNZ262188:GQB262188 GXV262188:GZX262188 HHR262188:HJT262188 HRN262188:HTP262188 IBJ262188:IDL262188 ILF262188:INH262188 IVB262188:IXD262188 JEX262188:JGZ262188 JOT262188:JQV262188 JYP262188:KAR262188 KIL262188:KKN262188 KSH262188:KUJ262188 LCD262188:LEF262188 LLZ262188:LOB262188 LVV262188:LXX262188 MFR262188:MHT262188 MPN262188:MRP262188 MZJ262188:NBL262188 NJF262188:NLH262188 NTB262188:NVD262188 OCX262188:OEZ262188 OMT262188:OOV262188 OWP262188:OYR262188 PGL262188:PIN262188 PQH262188:PSJ262188 QAD262188:QCF262188 QJZ262188:QMB262188 QTV262188:QVX262188 RDR262188:RFT262188 RNN262188:RPP262188 RXJ262188:RZL262188 SHF262188:SJH262188 SRB262188:STD262188 TAX262188:TCZ262188 TKT262188:TMV262188 TUP262188:TWR262188 UEL262188:UGN262188 UOH262188:UQJ262188 UYD262188:VAF262188 VHZ262188:VKB262188 VRV262188:VTX262188 WBR262188:WDT262188 WLN262188:WNP262188 WVJ262188:WXL262188 B327724:BD327724 IX327724:KZ327724 ST327724:UV327724 ACP327724:AER327724 AML327724:AON327724 AWH327724:AYJ327724 BGD327724:BIF327724 BPZ327724:BSB327724 BZV327724:CBX327724 CJR327724:CLT327724 CTN327724:CVP327724 DDJ327724:DFL327724 DNF327724:DPH327724 DXB327724:DZD327724 EGX327724:EIZ327724 EQT327724:ESV327724 FAP327724:FCR327724 FKL327724:FMN327724 FUH327724:FWJ327724 GED327724:GGF327724 GNZ327724:GQB327724 GXV327724:GZX327724 HHR327724:HJT327724 HRN327724:HTP327724 IBJ327724:IDL327724 ILF327724:INH327724 IVB327724:IXD327724 JEX327724:JGZ327724 JOT327724:JQV327724 JYP327724:KAR327724 KIL327724:KKN327724 KSH327724:KUJ327724 LCD327724:LEF327724 LLZ327724:LOB327724 LVV327724:LXX327724 MFR327724:MHT327724 MPN327724:MRP327724 MZJ327724:NBL327724 NJF327724:NLH327724 NTB327724:NVD327724 OCX327724:OEZ327724 OMT327724:OOV327724 OWP327724:OYR327724 PGL327724:PIN327724 PQH327724:PSJ327724 QAD327724:QCF327724 QJZ327724:QMB327724 QTV327724:QVX327724 RDR327724:RFT327724 RNN327724:RPP327724 RXJ327724:RZL327724 SHF327724:SJH327724 SRB327724:STD327724 TAX327724:TCZ327724 TKT327724:TMV327724 TUP327724:TWR327724 UEL327724:UGN327724 UOH327724:UQJ327724 UYD327724:VAF327724 VHZ327724:VKB327724 VRV327724:VTX327724 WBR327724:WDT327724 WLN327724:WNP327724 WVJ327724:WXL327724 B393260:BD393260 IX393260:KZ393260 ST393260:UV393260 ACP393260:AER393260 AML393260:AON393260 AWH393260:AYJ393260 BGD393260:BIF393260 BPZ393260:BSB393260 BZV393260:CBX393260 CJR393260:CLT393260 CTN393260:CVP393260 DDJ393260:DFL393260 DNF393260:DPH393260 DXB393260:DZD393260 EGX393260:EIZ393260 EQT393260:ESV393260 FAP393260:FCR393260 FKL393260:FMN393260 FUH393260:FWJ393260 GED393260:GGF393260 GNZ393260:GQB393260 GXV393260:GZX393260 HHR393260:HJT393260 HRN393260:HTP393260 IBJ393260:IDL393260 ILF393260:INH393260 IVB393260:IXD393260 JEX393260:JGZ393260 JOT393260:JQV393260 JYP393260:KAR393260 KIL393260:KKN393260 KSH393260:KUJ393260 LCD393260:LEF393260 LLZ393260:LOB393260 LVV393260:LXX393260 MFR393260:MHT393260 MPN393260:MRP393260 MZJ393260:NBL393260 NJF393260:NLH393260 NTB393260:NVD393260 OCX393260:OEZ393260 OMT393260:OOV393260 OWP393260:OYR393260 PGL393260:PIN393260 PQH393260:PSJ393260 QAD393260:QCF393260 QJZ393260:QMB393260 QTV393260:QVX393260 RDR393260:RFT393260 RNN393260:RPP393260 RXJ393260:RZL393260 SHF393260:SJH393260 SRB393260:STD393260 TAX393260:TCZ393260 TKT393260:TMV393260 TUP393260:TWR393260 UEL393260:UGN393260 UOH393260:UQJ393260 UYD393260:VAF393260 VHZ393260:VKB393260 VRV393260:VTX393260 WBR393260:WDT393260 WLN393260:WNP393260 WVJ393260:WXL393260 B458796:BD458796 IX458796:KZ458796 ST458796:UV458796 ACP458796:AER458796 AML458796:AON458796 AWH458796:AYJ458796 BGD458796:BIF458796 BPZ458796:BSB458796 BZV458796:CBX458796 CJR458796:CLT458796 CTN458796:CVP458796 DDJ458796:DFL458796 DNF458796:DPH458796 DXB458796:DZD458796 EGX458796:EIZ458796 EQT458796:ESV458796 FAP458796:FCR458796 FKL458796:FMN458796 FUH458796:FWJ458796 GED458796:GGF458796 GNZ458796:GQB458796 GXV458796:GZX458796 HHR458796:HJT458796 HRN458796:HTP458796 IBJ458796:IDL458796 ILF458796:INH458796 IVB458796:IXD458796 JEX458796:JGZ458796 JOT458796:JQV458796 JYP458796:KAR458796 KIL458796:KKN458796 KSH458796:KUJ458796 LCD458796:LEF458796 LLZ458796:LOB458796 LVV458796:LXX458796 MFR458796:MHT458796 MPN458796:MRP458796 MZJ458796:NBL458796 NJF458796:NLH458796 NTB458796:NVD458796 OCX458796:OEZ458796 OMT458796:OOV458796 OWP458796:OYR458796 PGL458796:PIN458796 PQH458796:PSJ458796 QAD458796:QCF458796 QJZ458796:QMB458796 QTV458796:QVX458796 RDR458796:RFT458796 RNN458796:RPP458796 RXJ458796:RZL458796 SHF458796:SJH458796 SRB458796:STD458796 TAX458796:TCZ458796 TKT458796:TMV458796 TUP458796:TWR458796 UEL458796:UGN458796 UOH458796:UQJ458796 UYD458796:VAF458796 VHZ458796:VKB458796 VRV458796:VTX458796 WBR458796:WDT458796 WLN458796:WNP458796 WVJ458796:WXL458796 B524332:BD524332 IX524332:KZ524332 ST524332:UV524332 ACP524332:AER524332 AML524332:AON524332 AWH524332:AYJ524332 BGD524332:BIF524332 BPZ524332:BSB524332 BZV524332:CBX524332 CJR524332:CLT524332 CTN524332:CVP524332 DDJ524332:DFL524332 DNF524332:DPH524332 DXB524332:DZD524332 EGX524332:EIZ524332 EQT524332:ESV524332 FAP524332:FCR524332 FKL524332:FMN524332 FUH524332:FWJ524332 GED524332:GGF524332 GNZ524332:GQB524332 GXV524332:GZX524332 HHR524332:HJT524332 HRN524332:HTP524332 IBJ524332:IDL524332 ILF524332:INH524332 IVB524332:IXD524332 JEX524332:JGZ524332 JOT524332:JQV524332 JYP524332:KAR524332 KIL524332:KKN524332 KSH524332:KUJ524332 LCD524332:LEF524332 LLZ524332:LOB524332 LVV524332:LXX524332 MFR524332:MHT524332 MPN524332:MRP524332 MZJ524332:NBL524332 NJF524332:NLH524332 NTB524332:NVD524332 OCX524332:OEZ524332 OMT524332:OOV524332 OWP524332:OYR524332 PGL524332:PIN524332 PQH524332:PSJ524332 QAD524332:QCF524332 QJZ524332:QMB524332 QTV524332:QVX524332 RDR524332:RFT524332 RNN524332:RPP524332 RXJ524332:RZL524332 SHF524332:SJH524332 SRB524332:STD524332 TAX524332:TCZ524332 TKT524332:TMV524332 TUP524332:TWR524332 UEL524332:UGN524332 UOH524332:UQJ524332 UYD524332:VAF524332 VHZ524332:VKB524332 VRV524332:VTX524332 WBR524332:WDT524332 WLN524332:WNP524332 WVJ524332:WXL524332 B589868:BD589868 IX589868:KZ589868 ST589868:UV589868 ACP589868:AER589868 AML589868:AON589868 AWH589868:AYJ589868 BGD589868:BIF589868 BPZ589868:BSB589868 BZV589868:CBX589868 CJR589868:CLT589868 CTN589868:CVP589868 DDJ589868:DFL589868 DNF589868:DPH589868 DXB589868:DZD589868 EGX589868:EIZ589868 EQT589868:ESV589868 FAP589868:FCR589868 FKL589868:FMN589868 FUH589868:FWJ589868 GED589868:GGF589868 GNZ589868:GQB589868 GXV589868:GZX589868 HHR589868:HJT589868 HRN589868:HTP589868 IBJ589868:IDL589868 ILF589868:INH589868 IVB589868:IXD589868 JEX589868:JGZ589868 JOT589868:JQV589868 JYP589868:KAR589868 KIL589868:KKN589868 KSH589868:KUJ589868 LCD589868:LEF589868 LLZ589868:LOB589868 LVV589868:LXX589868 MFR589868:MHT589868 MPN589868:MRP589868 MZJ589868:NBL589868 NJF589868:NLH589868 NTB589868:NVD589868 OCX589868:OEZ589868 OMT589868:OOV589868 OWP589868:OYR589868 PGL589868:PIN589868 PQH589868:PSJ589868 QAD589868:QCF589868 QJZ589868:QMB589868 QTV589868:QVX589868 RDR589868:RFT589868 RNN589868:RPP589868 RXJ589868:RZL589868 SHF589868:SJH589868 SRB589868:STD589868 TAX589868:TCZ589868 TKT589868:TMV589868 TUP589868:TWR589868 UEL589868:UGN589868 UOH589868:UQJ589868 UYD589868:VAF589868 VHZ589868:VKB589868 VRV589868:VTX589868 WBR589868:WDT589868 WLN589868:WNP589868 WVJ589868:WXL589868 B655404:BD655404 IX655404:KZ655404 ST655404:UV655404 ACP655404:AER655404 AML655404:AON655404 AWH655404:AYJ655404 BGD655404:BIF655404 BPZ655404:BSB655404 BZV655404:CBX655404 CJR655404:CLT655404 CTN655404:CVP655404 DDJ655404:DFL655404 DNF655404:DPH655404 DXB655404:DZD655404 EGX655404:EIZ655404 EQT655404:ESV655404 FAP655404:FCR655404 FKL655404:FMN655404 FUH655404:FWJ655404 GED655404:GGF655404 GNZ655404:GQB655404 GXV655404:GZX655404 HHR655404:HJT655404 HRN655404:HTP655404 IBJ655404:IDL655404 ILF655404:INH655404 IVB655404:IXD655404 JEX655404:JGZ655404 JOT655404:JQV655404 JYP655404:KAR655404 KIL655404:KKN655404 KSH655404:KUJ655404 LCD655404:LEF655404 LLZ655404:LOB655404 LVV655404:LXX655404 MFR655404:MHT655404 MPN655404:MRP655404 MZJ655404:NBL655404 NJF655404:NLH655404 NTB655404:NVD655404 OCX655404:OEZ655404 OMT655404:OOV655404 OWP655404:OYR655404 PGL655404:PIN655404 PQH655404:PSJ655404 QAD655404:QCF655404 QJZ655404:QMB655404 QTV655404:QVX655404 RDR655404:RFT655404 RNN655404:RPP655404 RXJ655404:RZL655404 SHF655404:SJH655404 SRB655404:STD655404 TAX655404:TCZ655404 TKT655404:TMV655404 TUP655404:TWR655404 UEL655404:UGN655404 UOH655404:UQJ655404 UYD655404:VAF655404 VHZ655404:VKB655404 VRV655404:VTX655404 WBR655404:WDT655404 WLN655404:WNP655404 WVJ655404:WXL655404 B720940:BD720940 IX720940:KZ720940 ST720940:UV720940 ACP720940:AER720940 AML720940:AON720940 AWH720940:AYJ720940 BGD720940:BIF720940 BPZ720940:BSB720940 BZV720940:CBX720940 CJR720940:CLT720940 CTN720940:CVP720940 DDJ720940:DFL720940 DNF720940:DPH720940 DXB720940:DZD720940 EGX720940:EIZ720940 EQT720940:ESV720940 FAP720940:FCR720940 FKL720940:FMN720940 FUH720940:FWJ720940 GED720940:GGF720940 GNZ720940:GQB720940 GXV720940:GZX720940 HHR720940:HJT720940 HRN720940:HTP720940 IBJ720940:IDL720940 ILF720940:INH720940 IVB720940:IXD720940 JEX720940:JGZ720940 JOT720940:JQV720940 JYP720940:KAR720940 KIL720940:KKN720940 KSH720940:KUJ720940 LCD720940:LEF720940 LLZ720940:LOB720940 LVV720940:LXX720940 MFR720940:MHT720940 MPN720940:MRP720940 MZJ720940:NBL720940 NJF720940:NLH720940 NTB720940:NVD720940 OCX720940:OEZ720940 OMT720940:OOV720940 OWP720940:OYR720940 PGL720940:PIN720940 PQH720940:PSJ720940 QAD720940:QCF720940 QJZ720940:QMB720940 QTV720940:QVX720940 RDR720940:RFT720940 RNN720940:RPP720940 RXJ720940:RZL720940 SHF720940:SJH720940 SRB720940:STD720940 TAX720940:TCZ720940 TKT720940:TMV720940 TUP720940:TWR720940 UEL720940:UGN720940 UOH720940:UQJ720940 UYD720940:VAF720940 VHZ720940:VKB720940 VRV720940:VTX720940 WBR720940:WDT720940 WLN720940:WNP720940 WVJ720940:WXL720940 B786476:BD786476 IX786476:KZ786476 ST786476:UV786476 ACP786476:AER786476 AML786476:AON786476 AWH786476:AYJ786476 BGD786476:BIF786476 BPZ786476:BSB786476 BZV786476:CBX786476 CJR786476:CLT786476 CTN786476:CVP786476 DDJ786476:DFL786476 DNF786476:DPH786476 DXB786476:DZD786476 EGX786476:EIZ786476 EQT786476:ESV786476 FAP786476:FCR786476 FKL786476:FMN786476 FUH786476:FWJ786476 GED786476:GGF786476 GNZ786476:GQB786476 GXV786476:GZX786476 HHR786476:HJT786476 HRN786476:HTP786476 IBJ786476:IDL786476 ILF786476:INH786476 IVB786476:IXD786476 JEX786476:JGZ786476 JOT786476:JQV786476 JYP786476:KAR786476 KIL786476:KKN786476 KSH786476:KUJ786476 LCD786476:LEF786476 LLZ786476:LOB786476 LVV786476:LXX786476 MFR786476:MHT786476 MPN786476:MRP786476 MZJ786476:NBL786476 NJF786476:NLH786476 NTB786476:NVD786476 OCX786476:OEZ786476 OMT786476:OOV786476 OWP786476:OYR786476 PGL786476:PIN786476 PQH786476:PSJ786476 QAD786476:QCF786476 QJZ786476:QMB786476 QTV786476:QVX786476 RDR786476:RFT786476 RNN786476:RPP786476 RXJ786476:RZL786476 SHF786476:SJH786476 SRB786476:STD786476 TAX786476:TCZ786476 TKT786476:TMV786476 TUP786476:TWR786476 UEL786476:UGN786476 UOH786476:UQJ786476 UYD786476:VAF786476 VHZ786476:VKB786476 VRV786476:VTX786476 WBR786476:WDT786476 WLN786476:WNP786476 WVJ786476:WXL786476 B852012:BD852012 IX852012:KZ852012 ST852012:UV852012 ACP852012:AER852012 AML852012:AON852012 AWH852012:AYJ852012 BGD852012:BIF852012 BPZ852012:BSB852012 BZV852012:CBX852012 CJR852012:CLT852012 CTN852012:CVP852012 DDJ852012:DFL852012 DNF852012:DPH852012 DXB852012:DZD852012 EGX852012:EIZ852012 EQT852012:ESV852012 FAP852012:FCR852012 FKL852012:FMN852012 FUH852012:FWJ852012 GED852012:GGF852012 GNZ852012:GQB852012 GXV852012:GZX852012 HHR852012:HJT852012 HRN852012:HTP852012 IBJ852012:IDL852012 ILF852012:INH852012 IVB852012:IXD852012 JEX852012:JGZ852012 JOT852012:JQV852012 JYP852012:KAR852012 KIL852012:KKN852012 KSH852012:KUJ852012 LCD852012:LEF852012 LLZ852012:LOB852012 LVV852012:LXX852012 MFR852012:MHT852012 MPN852012:MRP852012 MZJ852012:NBL852012 NJF852012:NLH852012 NTB852012:NVD852012 OCX852012:OEZ852012 OMT852012:OOV852012 OWP852012:OYR852012 PGL852012:PIN852012 PQH852012:PSJ852012 QAD852012:QCF852012 QJZ852012:QMB852012 QTV852012:QVX852012 RDR852012:RFT852012 RNN852012:RPP852012 RXJ852012:RZL852012 SHF852012:SJH852012 SRB852012:STD852012 TAX852012:TCZ852012 TKT852012:TMV852012 TUP852012:TWR852012 UEL852012:UGN852012 UOH852012:UQJ852012 UYD852012:VAF852012 VHZ852012:VKB852012 VRV852012:VTX852012 WBR852012:WDT852012 WLN852012:WNP852012 WVJ852012:WXL852012 B917548:BD917548 IX917548:KZ917548 ST917548:UV917548 ACP917548:AER917548 AML917548:AON917548 AWH917548:AYJ917548 BGD917548:BIF917548 BPZ917548:BSB917548 BZV917548:CBX917548 CJR917548:CLT917548 CTN917548:CVP917548 DDJ917548:DFL917548 DNF917548:DPH917548 DXB917548:DZD917548 EGX917548:EIZ917548 EQT917548:ESV917548 FAP917548:FCR917548 FKL917548:FMN917548 FUH917548:FWJ917548 GED917548:GGF917548 GNZ917548:GQB917548 GXV917548:GZX917548 HHR917548:HJT917548 HRN917548:HTP917548 IBJ917548:IDL917548 ILF917548:INH917548 IVB917548:IXD917548 JEX917548:JGZ917548 JOT917548:JQV917548 JYP917548:KAR917548 KIL917548:KKN917548 KSH917548:KUJ917548 LCD917548:LEF917548 LLZ917548:LOB917548 LVV917548:LXX917548 MFR917548:MHT917548 MPN917548:MRP917548 MZJ917548:NBL917548 NJF917548:NLH917548 NTB917548:NVD917548 OCX917548:OEZ917548 OMT917548:OOV917548 OWP917548:OYR917548 PGL917548:PIN917548 PQH917548:PSJ917548 QAD917548:QCF917548 QJZ917548:QMB917548 QTV917548:QVX917548 RDR917548:RFT917548 RNN917548:RPP917548 RXJ917548:RZL917548 SHF917548:SJH917548 SRB917548:STD917548 TAX917548:TCZ917548 TKT917548:TMV917548 TUP917548:TWR917548 UEL917548:UGN917548 UOH917548:UQJ917548 UYD917548:VAF917548 VHZ917548:VKB917548 VRV917548:VTX917548 WBR917548:WDT917548 WLN917548:WNP917548 WVJ917548:WXL917548 B983084:BD983084 IX983084:KZ983084 ST983084:UV983084 ACP983084:AER983084 AML983084:AON983084 AWH983084:AYJ983084 BGD983084:BIF983084 BPZ983084:BSB983084 BZV983084:CBX983084 CJR983084:CLT983084 CTN983084:CVP983084 DDJ983084:DFL983084 DNF983084:DPH983084 DXB983084:DZD983084 EGX983084:EIZ983084 EQT983084:ESV983084 FAP983084:FCR983084 FKL983084:FMN983084 FUH983084:FWJ983084 GED983084:GGF983084 GNZ983084:GQB983084 GXV983084:GZX983084 HHR983084:HJT983084 HRN983084:HTP983084 IBJ983084:IDL983084 ILF983084:INH983084 IVB983084:IXD983084 JEX983084:JGZ983084 JOT983084:JQV983084 JYP983084:KAR983084 KIL983084:KKN983084 KSH983084:KUJ983084 LCD983084:LEF983084 LLZ983084:LOB983084 LVV983084:LXX983084 MFR983084:MHT983084 MPN983084:MRP983084 MZJ983084:NBL983084 NJF983084:NLH983084 NTB983084:NVD983084 OCX983084:OEZ983084 OMT983084:OOV983084 OWP983084:OYR983084 PGL983084:PIN983084 PQH983084:PSJ983084 QAD983084:QCF983084 QJZ983084:QMB983084 QTV983084:QVX983084 RDR983084:RFT983084 RNN983084:RPP983084 RXJ983084:RZL983084 SHF983084:SJH983084 SRB983084:STD983084 TAX983084:TCZ983084 TKT983084:TMV983084 TUP983084:TWR983084 UEL983084:UGN983084 UOH983084:UQJ983084 UYD983084:VAF983084 VHZ983084:VKB983084 VRV983084:VTX983084 WBR983084:WDT983084 WLN983084:WNP983084 WVJ983084:WXL983084" xr:uid="{00000000-0002-0000-0100-00000F000000}"/>
    <dataValidation allowBlank="1" showInputMessage="1" showErrorMessage="1" promptTitle="DOBA REALIZACE" sqref="B18:BD18 IX18:KZ18 ST18:UV18 ACP18:AER18 AML18:AON18 AWH18:AYJ18 BGD18:BIF18 BPZ18:BSB18 BZV18:CBX18 CJR18:CLT18 CTN18:CVP18 DDJ18:DFL18 DNF18:DPH18 DXB18:DZD18 EGX18:EIZ18 EQT18:ESV18 FAP18:FCR18 FKL18:FMN18 FUH18:FWJ18 GED18:GGF18 GNZ18:GQB18 GXV18:GZX18 HHR18:HJT18 HRN18:HTP18 IBJ18:IDL18 ILF18:INH18 IVB18:IXD18 JEX18:JGZ18 JOT18:JQV18 JYP18:KAR18 KIL18:KKN18 KSH18:KUJ18 LCD18:LEF18 LLZ18:LOB18 LVV18:LXX18 MFR18:MHT18 MPN18:MRP18 MZJ18:NBL18 NJF18:NLH18 NTB18:NVD18 OCX18:OEZ18 OMT18:OOV18 OWP18:OYR18 PGL18:PIN18 PQH18:PSJ18 QAD18:QCF18 QJZ18:QMB18 QTV18:QVX18 RDR18:RFT18 RNN18:RPP18 RXJ18:RZL18 SHF18:SJH18 SRB18:STD18 TAX18:TCZ18 TKT18:TMV18 TUP18:TWR18 UEL18:UGN18 UOH18:UQJ18 UYD18:VAF18 VHZ18:VKB18 VRV18:VTX18 WBR18:WDT18 WLN18:WNP18 WVJ18:WXL18 B65554:BD65554 IX65554:KZ65554 ST65554:UV65554 ACP65554:AER65554 AML65554:AON65554 AWH65554:AYJ65554 BGD65554:BIF65554 BPZ65554:BSB65554 BZV65554:CBX65554 CJR65554:CLT65554 CTN65554:CVP65554 DDJ65554:DFL65554 DNF65554:DPH65554 DXB65554:DZD65554 EGX65554:EIZ65554 EQT65554:ESV65554 FAP65554:FCR65554 FKL65554:FMN65554 FUH65554:FWJ65554 GED65554:GGF65554 GNZ65554:GQB65554 GXV65554:GZX65554 HHR65554:HJT65554 HRN65554:HTP65554 IBJ65554:IDL65554 ILF65554:INH65554 IVB65554:IXD65554 JEX65554:JGZ65554 JOT65554:JQV65554 JYP65554:KAR65554 KIL65554:KKN65554 KSH65554:KUJ65554 LCD65554:LEF65554 LLZ65554:LOB65554 LVV65554:LXX65554 MFR65554:MHT65554 MPN65554:MRP65554 MZJ65554:NBL65554 NJF65554:NLH65554 NTB65554:NVD65554 OCX65554:OEZ65554 OMT65554:OOV65554 OWP65554:OYR65554 PGL65554:PIN65554 PQH65554:PSJ65554 QAD65554:QCF65554 QJZ65554:QMB65554 QTV65554:QVX65554 RDR65554:RFT65554 RNN65554:RPP65554 RXJ65554:RZL65554 SHF65554:SJH65554 SRB65554:STD65554 TAX65554:TCZ65554 TKT65554:TMV65554 TUP65554:TWR65554 UEL65554:UGN65554 UOH65554:UQJ65554 UYD65554:VAF65554 VHZ65554:VKB65554 VRV65554:VTX65554 WBR65554:WDT65554 WLN65554:WNP65554 WVJ65554:WXL65554 B131090:BD131090 IX131090:KZ131090 ST131090:UV131090 ACP131090:AER131090 AML131090:AON131090 AWH131090:AYJ131090 BGD131090:BIF131090 BPZ131090:BSB131090 BZV131090:CBX131090 CJR131090:CLT131090 CTN131090:CVP131090 DDJ131090:DFL131090 DNF131090:DPH131090 DXB131090:DZD131090 EGX131090:EIZ131090 EQT131090:ESV131090 FAP131090:FCR131090 FKL131090:FMN131090 FUH131090:FWJ131090 GED131090:GGF131090 GNZ131090:GQB131090 GXV131090:GZX131090 HHR131090:HJT131090 HRN131090:HTP131090 IBJ131090:IDL131090 ILF131090:INH131090 IVB131090:IXD131090 JEX131090:JGZ131090 JOT131090:JQV131090 JYP131090:KAR131090 KIL131090:KKN131090 KSH131090:KUJ131090 LCD131090:LEF131090 LLZ131090:LOB131090 LVV131090:LXX131090 MFR131090:MHT131090 MPN131090:MRP131090 MZJ131090:NBL131090 NJF131090:NLH131090 NTB131090:NVD131090 OCX131090:OEZ131090 OMT131090:OOV131090 OWP131090:OYR131090 PGL131090:PIN131090 PQH131090:PSJ131090 QAD131090:QCF131090 QJZ131090:QMB131090 QTV131090:QVX131090 RDR131090:RFT131090 RNN131090:RPP131090 RXJ131090:RZL131090 SHF131090:SJH131090 SRB131090:STD131090 TAX131090:TCZ131090 TKT131090:TMV131090 TUP131090:TWR131090 UEL131090:UGN131090 UOH131090:UQJ131090 UYD131090:VAF131090 VHZ131090:VKB131090 VRV131090:VTX131090 WBR131090:WDT131090 WLN131090:WNP131090 WVJ131090:WXL131090 B196626:BD196626 IX196626:KZ196626 ST196626:UV196626 ACP196626:AER196626 AML196626:AON196626 AWH196626:AYJ196626 BGD196626:BIF196626 BPZ196626:BSB196626 BZV196626:CBX196626 CJR196626:CLT196626 CTN196626:CVP196626 DDJ196626:DFL196626 DNF196626:DPH196626 DXB196626:DZD196626 EGX196626:EIZ196626 EQT196626:ESV196626 FAP196626:FCR196626 FKL196626:FMN196626 FUH196626:FWJ196626 GED196626:GGF196626 GNZ196626:GQB196626 GXV196626:GZX196626 HHR196626:HJT196626 HRN196626:HTP196626 IBJ196626:IDL196626 ILF196626:INH196626 IVB196626:IXD196626 JEX196626:JGZ196626 JOT196626:JQV196626 JYP196626:KAR196626 KIL196626:KKN196626 KSH196626:KUJ196626 LCD196626:LEF196626 LLZ196626:LOB196626 LVV196626:LXX196626 MFR196626:MHT196626 MPN196626:MRP196626 MZJ196626:NBL196626 NJF196626:NLH196626 NTB196626:NVD196626 OCX196626:OEZ196626 OMT196626:OOV196626 OWP196626:OYR196626 PGL196626:PIN196626 PQH196626:PSJ196626 QAD196626:QCF196626 QJZ196626:QMB196626 QTV196626:QVX196626 RDR196626:RFT196626 RNN196626:RPP196626 RXJ196626:RZL196626 SHF196626:SJH196626 SRB196626:STD196626 TAX196626:TCZ196626 TKT196626:TMV196626 TUP196626:TWR196626 UEL196626:UGN196626 UOH196626:UQJ196626 UYD196626:VAF196626 VHZ196626:VKB196626 VRV196626:VTX196626 WBR196626:WDT196626 WLN196626:WNP196626 WVJ196626:WXL196626 B262162:BD262162 IX262162:KZ262162 ST262162:UV262162 ACP262162:AER262162 AML262162:AON262162 AWH262162:AYJ262162 BGD262162:BIF262162 BPZ262162:BSB262162 BZV262162:CBX262162 CJR262162:CLT262162 CTN262162:CVP262162 DDJ262162:DFL262162 DNF262162:DPH262162 DXB262162:DZD262162 EGX262162:EIZ262162 EQT262162:ESV262162 FAP262162:FCR262162 FKL262162:FMN262162 FUH262162:FWJ262162 GED262162:GGF262162 GNZ262162:GQB262162 GXV262162:GZX262162 HHR262162:HJT262162 HRN262162:HTP262162 IBJ262162:IDL262162 ILF262162:INH262162 IVB262162:IXD262162 JEX262162:JGZ262162 JOT262162:JQV262162 JYP262162:KAR262162 KIL262162:KKN262162 KSH262162:KUJ262162 LCD262162:LEF262162 LLZ262162:LOB262162 LVV262162:LXX262162 MFR262162:MHT262162 MPN262162:MRP262162 MZJ262162:NBL262162 NJF262162:NLH262162 NTB262162:NVD262162 OCX262162:OEZ262162 OMT262162:OOV262162 OWP262162:OYR262162 PGL262162:PIN262162 PQH262162:PSJ262162 QAD262162:QCF262162 QJZ262162:QMB262162 QTV262162:QVX262162 RDR262162:RFT262162 RNN262162:RPP262162 RXJ262162:RZL262162 SHF262162:SJH262162 SRB262162:STD262162 TAX262162:TCZ262162 TKT262162:TMV262162 TUP262162:TWR262162 UEL262162:UGN262162 UOH262162:UQJ262162 UYD262162:VAF262162 VHZ262162:VKB262162 VRV262162:VTX262162 WBR262162:WDT262162 WLN262162:WNP262162 WVJ262162:WXL262162 B327698:BD327698 IX327698:KZ327698 ST327698:UV327698 ACP327698:AER327698 AML327698:AON327698 AWH327698:AYJ327698 BGD327698:BIF327698 BPZ327698:BSB327698 BZV327698:CBX327698 CJR327698:CLT327698 CTN327698:CVP327698 DDJ327698:DFL327698 DNF327698:DPH327698 DXB327698:DZD327698 EGX327698:EIZ327698 EQT327698:ESV327698 FAP327698:FCR327698 FKL327698:FMN327698 FUH327698:FWJ327698 GED327698:GGF327698 GNZ327698:GQB327698 GXV327698:GZX327698 HHR327698:HJT327698 HRN327698:HTP327698 IBJ327698:IDL327698 ILF327698:INH327698 IVB327698:IXD327698 JEX327698:JGZ327698 JOT327698:JQV327698 JYP327698:KAR327698 KIL327698:KKN327698 KSH327698:KUJ327698 LCD327698:LEF327698 LLZ327698:LOB327698 LVV327698:LXX327698 MFR327698:MHT327698 MPN327698:MRP327698 MZJ327698:NBL327698 NJF327698:NLH327698 NTB327698:NVD327698 OCX327698:OEZ327698 OMT327698:OOV327698 OWP327698:OYR327698 PGL327698:PIN327698 PQH327698:PSJ327698 QAD327698:QCF327698 QJZ327698:QMB327698 QTV327698:QVX327698 RDR327698:RFT327698 RNN327698:RPP327698 RXJ327698:RZL327698 SHF327698:SJH327698 SRB327698:STD327698 TAX327698:TCZ327698 TKT327698:TMV327698 TUP327698:TWR327698 UEL327698:UGN327698 UOH327698:UQJ327698 UYD327698:VAF327698 VHZ327698:VKB327698 VRV327698:VTX327698 WBR327698:WDT327698 WLN327698:WNP327698 WVJ327698:WXL327698 B393234:BD393234 IX393234:KZ393234 ST393234:UV393234 ACP393234:AER393234 AML393234:AON393234 AWH393234:AYJ393234 BGD393234:BIF393234 BPZ393234:BSB393234 BZV393234:CBX393234 CJR393234:CLT393234 CTN393234:CVP393234 DDJ393234:DFL393234 DNF393234:DPH393234 DXB393234:DZD393234 EGX393234:EIZ393234 EQT393234:ESV393234 FAP393234:FCR393234 FKL393234:FMN393234 FUH393234:FWJ393234 GED393234:GGF393234 GNZ393234:GQB393234 GXV393234:GZX393234 HHR393234:HJT393234 HRN393234:HTP393234 IBJ393234:IDL393234 ILF393234:INH393234 IVB393234:IXD393234 JEX393234:JGZ393234 JOT393234:JQV393234 JYP393234:KAR393234 KIL393234:KKN393234 KSH393234:KUJ393234 LCD393234:LEF393234 LLZ393234:LOB393234 LVV393234:LXX393234 MFR393234:MHT393234 MPN393234:MRP393234 MZJ393234:NBL393234 NJF393234:NLH393234 NTB393234:NVD393234 OCX393234:OEZ393234 OMT393234:OOV393234 OWP393234:OYR393234 PGL393234:PIN393234 PQH393234:PSJ393234 QAD393234:QCF393234 QJZ393234:QMB393234 QTV393234:QVX393234 RDR393234:RFT393234 RNN393234:RPP393234 RXJ393234:RZL393234 SHF393234:SJH393234 SRB393234:STD393234 TAX393234:TCZ393234 TKT393234:TMV393234 TUP393234:TWR393234 UEL393234:UGN393234 UOH393234:UQJ393234 UYD393234:VAF393234 VHZ393234:VKB393234 VRV393234:VTX393234 WBR393234:WDT393234 WLN393234:WNP393234 WVJ393234:WXL393234 B458770:BD458770 IX458770:KZ458770 ST458770:UV458770 ACP458770:AER458770 AML458770:AON458770 AWH458770:AYJ458770 BGD458770:BIF458770 BPZ458770:BSB458770 BZV458770:CBX458770 CJR458770:CLT458770 CTN458770:CVP458770 DDJ458770:DFL458770 DNF458770:DPH458770 DXB458770:DZD458770 EGX458770:EIZ458770 EQT458770:ESV458770 FAP458770:FCR458770 FKL458770:FMN458770 FUH458770:FWJ458770 GED458770:GGF458770 GNZ458770:GQB458770 GXV458770:GZX458770 HHR458770:HJT458770 HRN458770:HTP458770 IBJ458770:IDL458770 ILF458770:INH458770 IVB458770:IXD458770 JEX458770:JGZ458770 JOT458770:JQV458770 JYP458770:KAR458770 KIL458770:KKN458770 KSH458770:KUJ458770 LCD458770:LEF458770 LLZ458770:LOB458770 LVV458770:LXX458770 MFR458770:MHT458770 MPN458770:MRP458770 MZJ458770:NBL458770 NJF458770:NLH458770 NTB458770:NVD458770 OCX458770:OEZ458770 OMT458770:OOV458770 OWP458770:OYR458770 PGL458770:PIN458770 PQH458770:PSJ458770 QAD458770:QCF458770 QJZ458770:QMB458770 QTV458770:QVX458770 RDR458770:RFT458770 RNN458770:RPP458770 RXJ458770:RZL458770 SHF458770:SJH458770 SRB458770:STD458770 TAX458770:TCZ458770 TKT458770:TMV458770 TUP458770:TWR458770 UEL458770:UGN458770 UOH458770:UQJ458770 UYD458770:VAF458770 VHZ458770:VKB458770 VRV458770:VTX458770 WBR458770:WDT458770 WLN458770:WNP458770 WVJ458770:WXL458770 B524306:BD524306 IX524306:KZ524306 ST524306:UV524306 ACP524306:AER524306 AML524306:AON524306 AWH524306:AYJ524306 BGD524306:BIF524306 BPZ524306:BSB524306 BZV524306:CBX524306 CJR524306:CLT524306 CTN524306:CVP524306 DDJ524306:DFL524306 DNF524306:DPH524306 DXB524306:DZD524306 EGX524306:EIZ524306 EQT524306:ESV524306 FAP524306:FCR524306 FKL524306:FMN524306 FUH524306:FWJ524306 GED524306:GGF524306 GNZ524306:GQB524306 GXV524306:GZX524306 HHR524306:HJT524306 HRN524306:HTP524306 IBJ524306:IDL524306 ILF524306:INH524306 IVB524306:IXD524306 JEX524306:JGZ524306 JOT524306:JQV524306 JYP524306:KAR524306 KIL524306:KKN524306 KSH524306:KUJ524306 LCD524306:LEF524306 LLZ524306:LOB524306 LVV524306:LXX524306 MFR524306:MHT524306 MPN524306:MRP524306 MZJ524306:NBL524306 NJF524306:NLH524306 NTB524306:NVD524306 OCX524306:OEZ524306 OMT524306:OOV524306 OWP524306:OYR524306 PGL524306:PIN524306 PQH524306:PSJ524306 QAD524306:QCF524306 QJZ524306:QMB524306 QTV524306:QVX524306 RDR524306:RFT524306 RNN524306:RPP524306 RXJ524306:RZL524306 SHF524306:SJH524306 SRB524306:STD524306 TAX524306:TCZ524306 TKT524306:TMV524306 TUP524306:TWR524306 UEL524306:UGN524306 UOH524306:UQJ524306 UYD524306:VAF524306 VHZ524306:VKB524306 VRV524306:VTX524306 WBR524306:WDT524306 WLN524306:WNP524306 WVJ524306:WXL524306 B589842:BD589842 IX589842:KZ589842 ST589842:UV589842 ACP589842:AER589842 AML589842:AON589842 AWH589842:AYJ589842 BGD589842:BIF589842 BPZ589842:BSB589842 BZV589842:CBX589842 CJR589842:CLT589842 CTN589842:CVP589842 DDJ589842:DFL589842 DNF589842:DPH589842 DXB589842:DZD589842 EGX589842:EIZ589842 EQT589842:ESV589842 FAP589842:FCR589842 FKL589842:FMN589842 FUH589842:FWJ589842 GED589842:GGF589842 GNZ589842:GQB589842 GXV589842:GZX589842 HHR589842:HJT589842 HRN589842:HTP589842 IBJ589842:IDL589842 ILF589842:INH589842 IVB589842:IXD589842 JEX589842:JGZ589842 JOT589842:JQV589842 JYP589842:KAR589842 KIL589842:KKN589842 KSH589842:KUJ589842 LCD589842:LEF589842 LLZ589842:LOB589842 LVV589842:LXX589842 MFR589842:MHT589842 MPN589842:MRP589842 MZJ589842:NBL589842 NJF589842:NLH589842 NTB589842:NVD589842 OCX589842:OEZ589842 OMT589842:OOV589842 OWP589842:OYR589842 PGL589842:PIN589842 PQH589842:PSJ589842 QAD589842:QCF589842 QJZ589842:QMB589842 QTV589842:QVX589842 RDR589842:RFT589842 RNN589842:RPP589842 RXJ589842:RZL589842 SHF589842:SJH589842 SRB589842:STD589842 TAX589842:TCZ589842 TKT589842:TMV589842 TUP589842:TWR589842 UEL589842:UGN589842 UOH589842:UQJ589842 UYD589842:VAF589842 VHZ589842:VKB589842 VRV589842:VTX589842 WBR589842:WDT589842 WLN589842:WNP589842 WVJ589842:WXL589842 B655378:BD655378 IX655378:KZ655378 ST655378:UV655378 ACP655378:AER655378 AML655378:AON655378 AWH655378:AYJ655378 BGD655378:BIF655378 BPZ655378:BSB655378 BZV655378:CBX655378 CJR655378:CLT655378 CTN655378:CVP655378 DDJ655378:DFL655378 DNF655378:DPH655378 DXB655378:DZD655378 EGX655378:EIZ655378 EQT655378:ESV655378 FAP655378:FCR655378 FKL655378:FMN655378 FUH655378:FWJ655378 GED655378:GGF655378 GNZ655378:GQB655378 GXV655378:GZX655378 HHR655378:HJT655378 HRN655378:HTP655378 IBJ655378:IDL655378 ILF655378:INH655378 IVB655378:IXD655378 JEX655378:JGZ655378 JOT655378:JQV655378 JYP655378:KAR655378 KIL655378:KKN655378 KSH655378:KUJ655378 LCD655378:LEF655378 LLZ655378:LOB655378 LVV655378:LXX655378 MFR655378:MHT655378 MPN655378:MRP655378 MZJ655378:NBL655378 NJF655378:NLH655378 NTB655378:NVD655378 OCX655378:OEZ655378 OMT655378:OOV655378 OWP655378:OYR655378 PGL655378:PIN655378 PQH655378:PSJ655378 QAD655378:QCF655378 QJZ655378:QMB655378 QTV655378:QVX655378 RDR655378:RFT655378 RNN655378:RPP655378 RXJ655378:RZL655378 SHF655378:SJH655378 SRB655378:STD655378 TAX655378:TCZ655378 TKT655378:TMV655378 TUP655378:TWR655378 UEL655378:UGN655378 UOH655378:UQJ655378 UYD655378:VAF655378 VHZ655378:VKB655378 VRV655378:VTX655378 WBR655378:WDT655378 WLN655378:WNP655378 WVJ655378:WXL655378 B720914:BD720914 IX720914:KZ720914 ST720914:UV720914 ACP720914:AER720914 AML720914:AON720914 AWH720914:AYJ720914 BGD720914:BIF720914 BPZ720914:BSB720914 BZV720914:CBX720914 CJR720914:CLT720914 CTN720914:CVP720914 DDJ720914:DFL720914 DNF720914:DPH720914 DXB720914:DZD720914 EGX720914:EIZ720914 EQT720914:ESV720914 FAP720914:FCR720914 FKL720914:FMN720914 FUH720914:FWJ720914 GED720914:GGF720914 GNZ720914:GQB720914 GXV720914:GZX720914 HHR720914:HJT720914 HRN720914:HTP720914 IBJ720914:IDL720914 ILF720914:INH720914 IVB720914:IXD720914 JEX720914:JGZ720914 JOT720914:JQV720914 JYP720914:KAR720914 KIL720914:KKN720914 KSH720914:KUJ720914 LCD720914:LEF720914 LLZ720914:LOB720914 LVV720914:LXX720914 MFR720914:MHT720914 MPN720914:MRP720914 MZJ720914:NBL720914 NJF720914:NLH720914 NTB720914:NVD720914 OCX720914:OEZ720914 OMT720914:OOV720914 OWP720914:OYR720914 PGL720914:PIN720914 PQH720914:PSJ720914 QAD720914:QCF720914 QJZ720914:QMB720914 QTV720914:QVX720914 RDR720914:RFT720914 RNN720914:RPP720914 RXJ720914:RZL720914 SHF720914:SJH720914 SRB720914:STD720914 TAX720914:TCZ720914 TKT720914:TMV720914 TUP720914:TWR720914 UEL720914:UGN720914 UOH720914:UQJ720914 UYD720914:VAF720914 VHZ720914:VKB720914 VRV720914:VTX720914 WBR720914:WDT720914 WLN720914:WNP720914 WVJ720914:WXL720914 B786450:BD786450 IX786450:KZ786450 ST786450:UV786450 ACP786450:AER786450 AML786450:AON786450 AWH786450:AYJ786450 BGD786450:BIF786450 BPZ786450:BSB786450 BZV786450:CBX786450 CJR786450:CLT786450 CTN786450:CVP786450 DDJ786450:DFL786450 DNF786450:DPH786450 DXB786450:DZD786450 EGX786450:EIZ786450 EQT786450:ESV786450 FAP786450:FCR786450 FKL786450:FMN786450 FUH786450:FWJ786450 GED786450:GGF786450 GNZ786450:GQB786450 GXV786450:GZX786450 HHR786450:HJT786450 HRN786450:HTP786450 IBJ786450:IDL786450 ILF786450:INH786450 IVB786450:IXD786450 JEX786450:JGZ786450 JOT786450:JQV786450 JYP786450:KAR786450 KIL786450:KKN786450 KSH786450:KUJ786450 LCD786450:LEF786450 LLZ786450:LOB786450 LVV786450:LXX786450 MFR786450:MHT786450 MPN786450:MRP786450 MZJ786450:NBL786450 NJF786450:NLH786450 NTB786450:NVD786450 OCX786450:OEZ786450 OMT786450:OOV786450 OWP786450:OYR786450 PGL786450:PIN786450 PQH786450:PSJ786450 QAD786450:QCF786450 QJZ786450:QMB786450 QTV786450:QVX786450 RDR786450:RFT786450 RNN786450:RPP786450 RXJ786450:RZL786450 SHF786450:SJH786450 SRB786450:STD786450 TAX786450:TCZ786450 TKT786450:TMV786450 TUP786450:TWR786450 UEL786450:UGN786450 UOH786450:UQJ786450 UYD786450:VAF786450 VHZ786450:VKB786450 VRV786450:VTX786450 WBR786450:WDT786450 WLN786450:WNP786450 WVJ786450:WXL786450 B851986:BD851986 IX851986:KZ851986 ST851986:UV851986 ACP851986:AER851986 AML851986:AON851986 AWH851986:AYJ851986 BGD851986:BIF851986 BPZ851986:BSB851986 BZV851986:CBX851986 CJR851986:CLT851986 CTN851986:CVP851986 DDJ851986:DFL851986 DNF851986:DPH851986 DXB851986:DZD851986 EGX851986:EIZ851986 EQT851986:ESV851986 FAP851986:FCR851986 FKL851986:FMN851986 FUH851986:FWJ851986 GED851986:GGF851986 GNZ851986:GQB851986 GXV851986:GZX851986 HHR851986:HJT851986 HRN851986:HTP851986 IBJ851986:IDL851986 ILF851986:INH851986 IVB851986:IXD851986 JEX851986:JGZ851986 JOT851986:JQV851986 JYP851986:KAR851986 KIL851986:KKN851986 KSH851986:KUJ851986 LCD851986:LEF851986 LLZ851986:LOB851986 LVV851986:LXX851986 MFR851986:MHT851986 MPN851986:MRP851986 MZJ851986:NBL851986 NJF851986:NLH851986 NTB851986:NVD851986 OCX851986:OEZ851986 OMT851986:OOV851986 OWP851986:OYR851986 PGL851986:PIN851986 PQH851986:PSJ851986 QAD851986:QCF851986 QJZ851986:QMB851986 QTV851986:QVX851986 RDR851986:RFT851986 RNN851986:RPP851986 RXJ851986:RZL851986 SHF851986:SJH851986 SRB851986:STD851986 TAX851986:TCZ851986 TKT851986:TMV851986 TUP851986:TWR851986 UEL851986:UGN851986 UOH851986:UQJ851986 UYD851986:VAF851986 VHZ851986:VKB851986 VRV851986:VTX851986 WBR851986:WDT851986 WLN851986:WNP851986 WVJ851986:WXL851986 B917522:BD917522 IX917522:KZ917522 ST917522:UV917522 ACP917522:AER917522 AML917522:AON917522 AWH917522:AYJ917522 BGD917522:BIF917522 BPZ917522:BSB917522 BZV917522:CBX917522 CJR917522:CLT917522 CTN917522:CVP917522 DDJ917522:DFL917522 DNF917522:DPH917522 DXB917522:DZD917522 EGX917522:EIZ917522 EQT917522:ESV917522 FAP917522:FCR917522 FKL917522:FMN917522 FUH917522:FWJ917522 GED917522:GGF917522 GNZ917522:GQB917522 GXV917522:GZX917522 HHR917522:HJT917522 HRN917522:HTP917522 IBJ917522:IDL917522 ILF917522:INH917522 IVB917522:IXD917522 JEX917522:JGZ917522 JOT917522:JQV917522 JYP917522:KAR917522 KIL917522:KKN917522 KSH917522:KUJ917522 LCD917522:LEF917522 LLZ917522:LOB917522 LVV917522:LXX917522 MFR917522:MHT917522 MPN917522:MRP917522 MZJ917522:NBL917522 NJF917522:NLH917522 NTB917522:NVD917522 OCX917522:OEZ917522 OMT917522:OOV917522 OWP917522:OYR917522 PGL917522:PIN917522 PQH917522:PSJ917522 QAD917522:QCF917522 QJZ917522:QMB917522 QTV917522:QVX917522 RDR917522:RFT917522 RNN917522:RPP917522 RXJ917522:RZL917522 SHF917522:SJH917522 SRB917522:STD917522 TAX917522:TCZ917522 TKT917522:TMV917522 TUP917522:TWR917522 UEL917522:UGN917522 UOH917522:UQJ917522 UYD917522:VAF917522 VHZ917522:VKB917522 VRV917522:VTX917522 WBR917522:WDT917522 WLN917522:WNP917522 WVJ917522:WXL917522 B983058:BD983058 IX983058:KZ983058 ST983058:UV983058 ACP983058:AER983058 AML983058:AON983058 AWH983058:AYJ983058 BGD983058:BIF983058 BPZ983058:BSB983058 BZV983058:CBX983058 CJR983058:CLT983058 CTN983058:CVP983058 DDJ983058:DFL983058 DNF983058:DPH983058 DXB983058:DZD983058 EGX983058:EIZ983058 EQT983058:ESV983058 FAP983058:FCR983058 FKL983058:FMN983058 FUH983058:FWJ983058 GED983058:GGF983058 GNZ983058:GQB983058 GXV983058:GZX983058 HHR983058:HJT983058 HRN983058:HTP983058 IBJ983058:IDL983058 ILF983058:INH983058 IVB983058:IXD983058 JEX983058:JGZ983058 JOT983058:JQV983058 JYP983058:KAR983058 KIL983058:KKN983058 KSH983058:KUJ983058 LCD983058:LEF983058 LLZ983058:LOB983058 LVV983058:LXX983058 MFR983058:MHT983058 MPN983058:MRP983058 MZJ983058:NBL983058 NJF983058:NLH983058 NTB983058:NVD983058 OCX983058:OEZ983058 OMT983058:OOV983058 OWP983058:OYR983058 PGL983058:PIN983058 PQH983058:PSJ983058 QAD983058:QCF983058 QJZ983058:QMB983058 QTV983058:QVX983058 RDR983058:RFT983058 RNN983058:RPP983058 RXJ983058:RZL983058 SHF983058:SJH983058 SRB983058:STD983058 TAX983058:TCZ983058 TKT983058:TMV983058 TUP983058:TWR983058 UEL983058:UGN983058 UOH983058:UQJ983058 UYD983058:VAF983058 VHZ983058:VKB983058 VRV983058:VTX983058 WBR983058:WDT983058 WLN983058:WNP983058 WVJ983058:WXL983058 B23:BD23 IX23:KZ23 ST23:UV23 ACP23:AER23 AML23:AON23 AWH23:AYJ23 BGD23:BIF23 BPZ23:BSB23 BZV23:CBX23 CJR23:CLT23 CTN23:CVP23 DDJ23:DFL23 DNF23:DPH23 DXB23:DZD23 EGX23:EIZ23 EQT23:ESV23 FAP23:FCR23 FKL23:FMN23 FUH23:FWJ23 GED23:GGF23 GNZ23:GQB23 GXV23:GZX23 HHR23:HJT23 HRN23:HTP23 IBJ23:IDL23 ILF23:INH23 IVB23:IXD23 JEX23:JGZ23 JOT23:JQV23 JYP23:KAR23 KIL23:KKN23 KSH23:KUJ23 LCD23:LEF23 LLZ23:LOB23 LVV23:LXX23 MFR23:MHT23 MPN23:MRP23 MZJ23:NBL23 NJF23:NLH23 NTB23:NVD23 OCX23:OEZ23 OMT23:OOV23 OWP23:OYR23 PGL23:PIN23 PQH23:PSJ23 QAD23:QCF23 QJZ23:QMB23 QTV23:QVX23 RDR23:RFT23 RNN23:RPP23 RXJ23:RZL23 SHF23:SJH23 SRB23:STD23 TAX23:TCZ23 TKT23:TMV23 TUP23:TWR23 UEL23:UGN23 UOH23:UQJ23 UYD23:VAF23 VHZ23:VKB23 VRV23:VTX23 WBR23:WDT23 WLN23:WNP23 WVJ23:WXL23 B65559:BD65559 IX65559:KZ65559 ST65559:UV65559 ACP65559:AER65559 AML65559:AON65559 AWH65559:AYJ65559 BGD65559:BIF65559 BPZ65559:BSB65559 BZV65559:CBX65559 CJR65559:CLT65559 CTN65559:CVP65559 DDJ65559:DFL65559 DNF65559:DPH65559 DXB65559:DZD65559 EGX65559:EIZ65559 EQT65559:ESV65559 FAP65559:FCR65559 FKL65559:FMN65559 FUH65559:FWJ65559 GED65559:GGF65559 GNZ65559:GQB65559 GXV65559:GZX65559 HHR65559:HJT65559 HRN65559:HTP65559 IBJ65559:IDL65559 ILF65559:INH65559 IVB65559:IXD65559 JEX65559:JGZ65559 JOT65559:JQV65559 JYP65559:KAR65559 KIL65559:KKN65559 KSH65559:KUJ65559 LCD65559:LEF65559 LLZ65559:LOB65559 LVV65559:LXX65559 MFR65559:MHT65559 MPN65559:MRP65559 MZJ65559:NBL65559 NJF65559:NLH65559 NTB65559:NVD65559 OCX65559:OEZ65559 OMT65559:OOV65559 OWP65559:OYR65559 PGL65559:PIN65559 PQH65559:PSJ65559 QAD65559:QCF65559 QJZ65559:QMB65559 QTV65559:QVX65559 RDR65559:RFT65559 RNN65559:RPP65559 RXJ65559:RZL65559 SHF65559:SJH65559 SRB65559:STD65559 TAX65559:TCZ65559 TKT65559:TMV65559 TUP65559:TWR65559 UEL65559:UGN65559 UOH65559:UQJ65559 UYD65559:VAF65559 VHZ65559:VKB65559 VRV65559:VTX65559 WBR65559:WDT65559 WLN65559:WNP65559 WVJ65559:WXL65559 B131095:BD131095 IX131095:KZ131095 ST131095:UV131095 ACP131095:AER131095 AML131095:AON131095 AWH131095:AYJ131095 BGD131095:BIF131095 BPZ131095:BSB131095 BZV131095:CBX131095 CJR131095:CLT131095 CTN131095:CVP131095 DDJ131095:DFL131095 DNF131095:DPH131095 DXB131095:DZD131095 EGX131095:EIZ131095 EQT131095:ESV131095 FAP131095:FCR131095 FKL131095:FMN131095 FUH131095:FWJ131095 GED131095:GGF131095 GNZ131095:GQB131095 GXV131095:GZX131095 HHR131095:HJT131095 HRN131095:HTP131095 IBJ131095:IDL131095 ILF131095:INH131095 IVB131095:IXD131095 JEX131095:JGZ131095 JOT131095:JQV131095 JYP131095:KAR131095 KIL131095:KKN131095 KSH131095:KUJ131095 LCD131095:LEF131095 LLZ131095:LOB131095 LVV131095:LXX131095 MFR131095:MHT131095 MPN131095:MRP131095 MZJ131095:NBL131095 NJF131095:NLH131095 NTB131095:NVD131095 OCX131095:OEZ131095 OMT131095:OOV131095 OWP131095:OYR131095 PGL131095:PIN131095 PQH131095:PSJ131095 QAD131095:QCF131095 QJZ131095:QMB131095 QTV131095:QVX131095 RDR131095:RFT131095 RNN131095:RPP131095 RXJ131095:RZL131095 SHF131095:SJH131095 SRB131095:STD131095 TAX131095:TCZ131095 TKT131095:TMV131095 TUP131095:TWR131095 UEL131095:UGN131095 UOH131095:UQJ131095 UYD131095:VAF131095 VHZ131095:VKB131095 VRV131095:VTX131095 WBR131095:WDT131095 WLN131095:WNP131095 WVJ131095:WXL131095 B196631:BD196631 IX196631:KZ196631 ST196631:UV196631 ACP196631:AER196631 AML196631:AON196631 AWH196631:AYJ196631 BGD196631:BIF196631 BPZ196631:BSB196631 BZV196631:CBX196631 CJR196631:CLT196631 CTN196631:CVP196631 DDJ196631:DFL196631 DNF196631:DPH196631 DXB196631:DZD196631 EGX196631:EIZ196631 EQT196631:ESV196631 FAP196631:FCR196631 FKL196631:FMN196631 FUH196631:FWJ196631 GED196631:GGF196631 GNZ196631:GQB196631 GXV196631:GZX196631 HHR196631:HJT196631 HRN196631:HTP196631 IBJ196631:IDL196631 ILF196631:INH196631 IVB196631:IXD196631 JEX196631:JGZ196631 JOT196631:JQV196631 JYP196631:KAR196631 KIL196631:KKN196631 KSH196631:KUJ196631 LCD196631:LEF196631 LLZ196631:LOB196631 LVV196631:LXX196631 MFR196631:MHT196631 MPN196631:MRP196631 MZJ196631:NBL196631 NJF196631:NLH196631 NTB196631:NVD196631 OCX196631:OEZ196631 OMT196631:OOV196631 OWP196631:OYR196631 PGL196631:PIN196631 PQH196631:PSJ196631 QAD196631:QCF196631 QJZ196631:QMB196631 QTV196631:QVX196631 RDR196631:RFT196631 RNN196631:RPP196631 RXJ196631:RZL196631 SHF196631:SJH196631 SRB196631:STD196631 TAX196631:TCZ196631 TKT196631:TMV196631 TUP196631:TWR196631 UEL196631:UGN196631 UOH196631:UQJ196631 UYD196631:VAF196631 VHZ196631:VKB196631 VRV196631:VTX196631 WBR196631:WDT196631 WLN196631:WNP196631 WVJ196631:WXL196631 B262167:BD262167 IX262167:KZ262167 ST262167:UV262167 ACP262167:AER262167 AML262167:AON262167 AWH262167:AYJ262167 BGD262167:BIF262167 BPZ262167:BSB262167 BZV262167:CBX262167 CJR262167:CLT262167 CTN262167:CVP262167 DDJ262167:DFL262167 DNF262167:DPH262167 DXB262167:DZD262167 EGX262167:EIZ262167 EQT262167:ESV262167 FAP262167:FCR262167 FKL262167:FMN262167 FUH262167:FWJ262167 GED262167:GGF262167 GNZ262167:GQB262167 GXV262167:GZX262167 HHR262167:HJT262167 HRN262167:HTP262167 IBJ262167:IDL262167 ILF262167:INH262167 IVB262167:IXD262167 JEX262167:JGZ262167 JOT262167:JQV262167 JYP262167:KAR262167 KIL262167:KKN262167 KSH262167:KUJ262167 LCD262167:LEF262167 LLZ262167:LOB262167 LVV262167:LXX262167 MFR262167:MHT262167 MPN262167:MRP262167 MZJ262167:NBL262167 NJF262167:NLH262167 NTB262167:NVD262167 OCX262167:OEZ262167 OMT262167:OOV262167 OWP262167:OYR262167 PGL262167:PIN262167 PQH262167:PSJ262167 QAD262167:QCF262167 QJZ262167:QMB262167 QTV262167:QVX262167 RDR262167:RFT262167 RNN262167:RPP262167 RXJ262167:RZL262167 SHF262167:SJH262167 SRB262167:STD262167 TAX262167:TCZ262167 TKT262167:TMV262167 TUP262167:TWR262167 UEL262167:UGN262167 UOH262167:UQJ262167 UYD262167:VAF262167 VHZ262167:VKB262167 VRV262167:VTX262167 WBR262167:WDT262167 WLN262167:WNP262167 WVJ262167:WXL262167 B327703:BD327703 IX327703:KZ327703 ST327703:UV327703 ACP327703:AER327703 AML327703:AON327703 AWH327703:AYJ327703 BGD327703:BIF327703 BPZ327703:BSB327703 BZV327703:CBX327703 CJR327703:CLT327703 CTN327703:CVP327703 DDJ327703:DFL327703 DNF327703:DPH327703 DXB327703:DZD327703 EGX327703:EIZ327703 EQT327703:ESV327703 FAP327703:FCR327703 FKL327703:FMN327703 FUH327703:FWJ327703 GED327703:GGF327703 GNZ327703:GQB327703 GXV327703:GZX327703 HHR327703:HJT327703 HRN327703:HTP327703 IBJ327703:IDL327703 ILF327703:INH327703 IVB327703:IXD327703 JEX327703:JGZ327703 JOT327703:JQV327703 JYP327703:KAR327703 KIL327703:KKN327703 KSH327703:KUJ327703 LCD327703:LEF327703 LLZ327703:LOB327703 LVV327703:LXX327703 MFR327703:MHT327703 MPN327703:MRP327703 MZJ327703:NBL327703 NJF327703:NLH327703 NTB327703:NVD327703 OCX327703:OEZ327703 OMT327703:OOV327703 OWP327703:OYR327703 PGL327703:PIN327703 PQH327703:PSJ327703 QAD327703:QCF327703 QJZ327703:QMB327703 QTV327703:QVX327703 RDR327703:RFT327703 RNN327703:RPP327703 RXJ327703:RZL327703 SHF327703:SJH327703 SRB327703:STD327703 TAX327703:TCZ327703 TKT327703:TMV327703 TUP327703:TWR327703 UEL327703:UGN327703 UOH327703:UQJ327703 UYD327703:VAF327703 VHZ327703:VKB327703 VRV327703:VTX327703 WBR327703:WDT327703 WLN327703:WNP327703 WVJ327703:WXL327703 B393239:BD393239 IX393239:KZ393239 ST393239:UV393239 ACP393239:AER393239 AML393239:AON393239 AWH393239:AYJ393239 BGD393239:BIF393239 BPZ393239:BSB393239 BZV393239:CBX393239 CJR393239:CLT393239 CTN393239:CVP393239 DDJ393239:DFL393239 DNF393239:DPH393239 DXB393239:DZD393239 EGX393239:EIZ393239 EQT393239:ESV393239 FAP393239:FCR393239 FKL393239:FMN393239 FUH393239:FWJ393239 GED393239:GGF393239 GNZ393239:GQB393239 GXV393239:GZX393239 HHR393239:HJT393239 HRN393239:HTP393239 IBJ393239:IDL393239 ILF393239:INH393239 IVB393239:IXD393239 JEX393239:JGZ393239 JOT393239:JQV393239 JYP393239:KAR393239 KIL393239:KKN393239 KSH393239:KUJ393239 LCD393239:LEF393239 LLZ393239:LOB393239 LVV393239:LXX393239 MFR393239:MHT393239 MPN393239:MRP393239 MZJ393239:NBL393239 NJF393239:NLH393239 NTB393239:NVD393239 OCX393239:OEZ393239 OMT393239:OOV393239 OWP393239:OYR393239 PGL393239:PIN393239 PQH393239:PSJ393239 QAD393239:QCF393239 QJZ393239:QMB393239 QTV393239:QVX393239 RDR393239:RFT393239 RNN393239:RPP393239 RXJ393239:RZL393239 SHF393239:SJH393239 SRB393239:STD393239 TAX393239:TCZ393239 TKT393239:TMV393239 TUP393239:TWR393239 UEL393239:UGN393239 UOH393239:UQJ393239 UYD393239:VAF393239 VHZ393239:VKB393239 VRV393239:VTX393239 WBR393239:WDT393239 WLN393239:WNP393239 WVJ393239:WXL393239 B458775:BD458775 IX458775:KZ458775 ST458775:UV458775 ACP458775:AER458775 AML458775:AON458775 AWH458775:AYJ458775 BGD458775:BIF458775 BPZ458775:BSB458775 BZV458775:CBX458775 CJR458775:CLT458775 CTN458775:CVP458775 DDJ458775:DFL458775 DNF458775:DPH458775 DXB458775:DZD458775 EGX458775:EIZ458775 EQT458775:ESV458775 FAP458775:FCR458775 FKL458775:FMN458775 FUH458775:FWJ458775 GED458775:GGF458775 GNZ458775:GQB458775 GXV458775:GZX458775 HHR458775:HJT458775 HRN458775:HTP458775 IBJ458775:IDL458775 ILF458775:INH458775 IVB458775:IXD458775 JEX458775:JGZ458775 JOT458775:JQV458775 JYP458775:KAR458775 KIL458775:KKN458775 KSH458775:KUJ458775 LCD458775:LEF458775 LLZ458775:LOB458775 LVV458775:LXX458775 MFR458775:MHT458775 MPN458775:MRP458775 MZJ458775:NBL458775 NJF458775:NLH458775 NTB458775:NVD458775 OCX458775:OEZ458775 OMT458775:OOV458775 OWP458775:OYR458775 PGL458775:PIN458775 PQH458775:PSJ458775 QAD458775:QCF458775 QJZ458775:QMB458775 QTV458775:QVX458775 RDR458775:RFT458775 RNN458775:RPP458775 RXJ458775:RZL458775 SHF458775:SJH458775 SRB458775:STD458775 TAX458775:TCZ458775 TKT458775:TMV458775 TUP458775:TWR458775 UEL458775:UGN458775 UOH458775:UQJ458775 UYD458775:VAF458775 VHZ458775:VKB458775 VRV458775:VTX458775 WBR458775:WDT458775 WLN458775:WNP458775 WVJ458775:WXL458775 B524311:BD524311 IX524311:KZ524311 ST524311:UV524311 ACP524311:AER524311 AML524311:AON524311 AWH524311:AYJ524311 BGD524311:BIF524311 BPZ524311:BSB524311 BZV524311:CBX524311 CJR524311:CLT524311 CTN524311:CVP524311 DDJ524311:DFL524311 DNF524311:DPH524311 DXB524311:DZD524311 EGX524311:EIZ524311 EQT524311:ESV524311 FAP524311:FCR524311 FKL524311:FMN524311 FUH524311:FWJ524311 GED524311:GGF524311 GNZ524311:GQB524311 GXV524311:GZX524311 HHR524311:HJT524311 HRN524311:HTP524311 IBJ524311:IDL524311 ILF524311:INH524311 IVB524311:IXD524311 JEX524311:JGZ524311 JOT524311:JQV524311 JYP524311:KAR524311 KIL524311:KKN524311 KSH524311:KUJ524311 LCD524311:LEF524311 LLZ524311:LOB524311 LVV524311:LXX524311 MFR524311:MHT524311 MPN524311:MRP524311 MZJ524311:NBL524311 NJF524311:NLH524311 NTB524311:NVD524311 OCX524311:OEZ524311 OMT524311:OOV524311 OWP524311:OYR524311 PGL524311:PIN524311 PQH524311:PSJ524311 QAD524311:QCF524311 QJZ524311:QMB524311 QTV524311:QVX524311 RDR524311:RFT524311 RNN524311:RPP524311 RXJ524311:RZL524311 SHF524311:SJH524311 SRB524311:STD524311 TAX524311:TCZ524311 TKT524311:TMV524311 TUP524311:TWR524311 UEL524311:UGN524311 UOH524311:UQJ524311 UYD524311:VAF524311 VHZ524311:VKB524311 VRV524311:VTX524311 WBR524311:WDT524311 WLN524311:WNP524311 WVJ524311:WXL524311 B589847:BD589847 IX589847:KZ589847 ST589847:UV589847 ACP589847:AER589847 AML589847:AON589847 AWH589847:AYJ589847 BGD589847:BIF589847 BPZ589847:BSB589847 BZV589847:CBX589847 CJR589847:CLT589847 CTN589847:CVP589847 DDJ589847:DFL589847 DNF589847:DPH589847 DXB589847:DZD589847 EGX589847:EIZ589847 EQT589847:ESV589847 FAP589847:FCR589847 FKL589847:FMN589847 FUH589847:FWJ589847 GED589847:GGF589847 GNZ589847:GQB589847 GXV589847:GZX589847 HHR589847:HJT589847 HRN589847:HTP589847 IBJ589847:IDL589847 ILF589847:INH589847 IVB589847:IXD589847 JEX589847:JGZ589847 JOT589847:JQV589847 JYP589847:KAR589847 KIL589847:KKN589847 KSH589847:KUJ589847 LCD589847:LEF589847 LLZ589847:LOB589847 LVV589847:LXX589847 MFR589847:MHT589847 MPN589847:MRP589847 MZJ589847:NBL589847 NJF589847:NLH589847 NTB589847:NVD589847 OCX589847:OEZ589847 OMT589847:OOV589847 OWP589847:OYR589847 PGL589847:PIN589847 PQH589847:PSJ589847 QAD589847:QCF589847 QJZ589847:QMB589847 QTV589847:QVX589847 RDR589847:RFT589847 RNN589847:RPP589847 RXJ589847:RZL589847 SHF589847:SJH589847 SRB589847:STD589847 TAX589847:TCZ589847 TKT589847:TMV589847 TUP589847:TWR589847 UEL589847:UGN589847 UOH589847:UQJ589847 UYD589847:VAF589847 VHZ589847:VKB589847 VRV589847:VTX589847 WBR589847:WDT589847 WLN589847:WNP589847 WVJ589847:WXL589847 B655383:BD655383 IX655383:KZ655383 ST655383:UV655383 ACP655383:AER655383 AML655383:AON655383 AWH655383:AYJ655383 BGD655383:BIF655383 BPZ655383:BSB655383 BZV655383:CBX655383 CJR655383:CLT655383 CTN655383:CVP655383 DDJ655383:DFL655383 DNF655383:DPH655383 DXB655383:DZD655383 EGX655383:EIZ655383 EQT655383:ESV655383 FAP655383:FCR655383 FKL655383:FMN655383 FUH655383:FWJ655383 GED655383:GGF655383 GNZ655383:GQB655383 GXV655383:GZX655383 HHR655383:HJT655383 HRN655383:HTP655383 IBJ655383:IDL655383 ILF655383:INH655383 IVB655383:IXD655383 JEX655383:JGZ655383 JOT655383:JQV655383 JYP655383:KAR655383 KIL655383:KKN655383 KSH655383:KUJ655383 LCD655383:LEF655383 LLZ655383:LOB655383 LVV655383:LXX655383 MFR655383:MHT655383 MPN655383:MRP655383 MZJ655383:NBL655383 NJF655383:NLH655383 NTB655383:NVD655383 OCX655383:OEZ655383 OMT655383:OOV655383 OWP655383:OYR655383 PGL655383:PIN655383 PQH655383:PSJ655383 QAD655383:QCF655383 QJZ655383:QMB655383 QTV655383:QVX655383 RDR655383:RFT655383 RNN655383:RPP655383 RXJ655383:RZL655383 SHF655383:SJH655383 SRB655383:STD655383 TAX655383:TCZ655383 TKT655383:TMV655383 TUP655383:TWR655383 UEL655383:UGN655383 UOH655383:UQJ655383 UYD655383:VAF655383 VHZ655383:VKB655383 VRV655383:VTX655383 WBR655383:WDT655383 WLN655383:WNP655383 WVJ655383:WXL655383 B720919:BD720919 IX720919:KZ720919 ST720919:UV720919 ACP720919:AER720919 AML720919:AON720919 AWH720919:AYJ720919 BGD720919:BIF720919 BPZ720919:BSB720919 BZV720919:CBX720919 CJR720919:CLT720919 CTN720919:CVP720919 DDJ720919:DFL720919 DNF720919:DPH720919 DXB720919:DZD720919 EGX720919:EIZ720919 EQT720919:ESV720919 FAP720919:FCR720919 FKL720919:FMN720919 FUH720919:FWJ720919 GED720919:GGF720919 GNZ720919:GQB720919 GXV720919:GZX720919 HHR720919:HJT720919 HRN720919:HTP720919 IBJ720919:IDL720919 ILF720919:INH720919 IVB720919:IXD720919 JEX720919:JGZ720919 JOT720919:JQV720919 JYP720919:KAR720919 KIL720919:KKN720919 KSH720919:KUJ720919 LCD720919:LEF720919 LLZ720919:LOB720919 LVV720919:LXX720919 MFR720919:MHT720919 MPN720919:MRP720919 MZJ720919:NBL720919 NJF720919:NLH720919 NTB720919:NVD720919 OCX720919:OEZ720919 OMT720919:OOV720919 OWP720919:OYR720919 PGL720919:PIN720919 PQH720919:PSJ720919 QAD720919:QCF720919 QJZ720919:QMB720919 QTV720919:QVX720919 RDR720919:RFT720919 RNN720919:RPP720919 RXJ720919:RZL720919 SHF720919:SJH720919 SRB720919:STD720919 TAX720919:TCZ720919 TKT720919:TMV720919 TUP720919:TWR720919 UEL720919:UGN720919 UOH720919:UQJ720919 UYD720919:VAF720919 VHZ720919:VKB720919 VRV720919:VTX720919 WBR720919:WDT720919 WLN720919:WNP720919 WVJ720919:WXL720919 B786455:BD786455 IX786455:KZ786455 ST786455:UV786455 ACP786455:AER786455 AML786455:AON786455 AWH786455:AYJ786455 BGD786455:BIF786455 BPZ786455:BSB786455 BZV786455:CBX786455 CJR786455:CLT786455 CTN786455:CVP786455 DDJ786455:DFL786455 DNF786455:DPH786455 DXB786455:DZD786455 EGX786455:EIZ786455 EQT786455:ESV786455 FAP786455:FCR786455 FKL786455:FMN786455 FUH786455:FWJ786455 GED786455:GGF786455 GNZ786455:GQB786455 GXV786455:GZX786455 HHR786455:HJT786455 HRN786455:HTP786455 IBJ786455:IDL786455 ILF786455:INH786455 IVB786455:IXD786455 JEX786455:JGZ786455 JOT786455:JQV786455 JYP786455:KAR786455 KIL786455:KKN786455 KSH786455:KUJ786455 LCD786455:LEF786455 LLZ786455:LOB786455 LVV786455:LXX786455 MFR786455:MHT786455 MPN786455:MRP786455 MZJ786455:NBL786455 NJF786455:NLH786455 NTB786455:NVD786455 OCX786455:OEZ786455 OMT786455:OOV786455 OWP786455:OYR786455 PGL786455:PIN786455 PQH786455:PSJ786455 QAD786455:QCF786455 QJZ786455:QMB786455 QTV786455:QVX786455 RDR786455:RFT786455 RNN786455:RPP786455 RXJ786455:RZL786455 SHF786455:SJH786455 SRB786455:STD786455 TAX786455:TCZ786455 TKT786455:TMV786455 TUP786455:TWR786455 UEL786455:UGN786455 UOH786455:UQJ786455 UYD786455:VAF786455 VHZ786455:VKB786455 VRV786455:VTX786455 WBR786455:WDT786455 WLN786455:WNP786455 WVJ786455:WXL786455 B851991:BD851991 IX851991:KZ851991 ST851991:UV851991 ACP851991:AER851991 AML851991:AON851991 AWH851991:AYJ851991 BGD851991:BIF851991 BPZ851991:BSB851991 BZV851991:CBX851991 CJR851991:CLT851991 CTN851991:CVP851991 DDJ851991:DFL851991 DNF851991:DPH851991 DXB851991:DZD851991 EGX851991:EIZ851991 EQT851991:ESV851991 FAP851991:FCR851991 FKL851991:FMN851991 FUH851991:FWJ851991 GED851991:GGF851991 GNZ851991:GQB851991 GXV851991:GZX851991 HHR851991:HJT851991 HRN851991:HTP851991 IBJ851991:IDL851991 ILF851991:INH851991 IVB851991:IXD851991 JEX851991:JGZ851991 JOT851991:JQV851991 JYP851991:KAR851991 KIL851991:KKN851991 KSH851991:KUJ851991 LCD851991:LEF851991 LLZ851991:LOB851991 LVV851991:LXX851991 MFR851991:MHT851991 MPN851991:MRP851991 MZJ851991:NBL851991 NJF851991:NLH851991 NTB851991:NVD851991 OCX851991:OEZ851991 OMT851991:OOV851991 OWP851991:OYR851991 PGL851991:PIN851991 PQH851991:PSJ851991 QAD851991:QCF851991 QJZ851991:QMB851991 QTV851991:QVX851991 RDR851991:RFT851991 RNN851991:RPP851991 RXJ851991:RZL851991 SHF851991:SJH851991 SRB851991:STD851991 TAX851991:TCZ851991 TKT851991:TMV851991 TUP851991:TWR851991 UEL851991:UGN851991 UOH851991:UQJ851991 UYD851991:VAF851991 VHZ851991:VKB851991 VRV851991:VTX851991 WBR851991:WDT851991 WLN851991:WNP851991 WVJ851991:WXL851991 B917527:BD917527 IX917527:KZ917527 ST917527:UV917527 ACP917527:AER917527 AML917527:AON917527 AWH917527:AYJ917527 BGD917527:BIF917527 BPZ917527:BSB917527 BZV917527:CBX917527 CJR917527:CLT917527 CTN917527:CVP917527 DDJ917527:DFL917527 DNF917527:DPH917527 DXB917527:DZD917527 EGX917527:EIZ917527 EQT917527:ESV917527 FAP917527:FCR917527 FKL917527:FMN917527 FUH917527:FWJ917527 GED917527:GGF917527 GNZ917527:GQB917527 GXV917527:GZX917527 HHR917527:HJT917527 HRN917527:HTP917527 IBJ917527:IDL917527 ILF917527:INH917527 IVB917527:IXD917527 JEX917527:JGZ917527 JOT917527:JQV917527 JYP917527:KAR917527 KIL917527:KKN917527 KSH917527:KUJ917527 LCD917527:LEF917527 LLZ917527:LOB917527 LVV917527:LXX917527 MFR917527:MHT917527 MPN917527:MRP917527 MZJ917527:NBL917527 NJF917527:NLH917527 NTB917527:NVD917527 OCX917527:OEZ917527 OMT917527:OOV917527 OWP917527:OYR917527 PGL917527:PIN917527 PQH917527:PSJ917527 QAD917527:QCF917527 QJZ917527:QMB917527 QTV917527:QVX917527 RDR917527:RFT917527 RNN917527:RPP917527 RXJ917527:RZL917527 SHF917527:SJH917527 SRB917527:STD917527 TAX917527:TCZ917527 TKT917527:TMV917527 TUP917527:TWR917527 UEL917527:UGN917527 UOH917527:UQJ917527 UYD917527:VAF917527 VHZ917527:VKB917527 VRV917527:VTX917527 WBR917527:WDT917527 WLN917527:WNP917527 WVJ917527:WXL917527 B983063:BD983063 IX983063:KZ983063 ST983063:UV983063 ACP983063:AER983063 AML983063:AON983063 AWH983063:AYJ983063 BGD983063:BIF983063 BPZ983063:BSB983063 BZV983063:CBX983063 CJR983063:CLT983063 CTN983063:CVP983063 DDJ983063:DFL983063 DNF983063:DPH983063 DXB983063:DZD983063 EGX983063:EIZ983063 EQT983063:ESV983063 FAP983063:FCR983063 FKL983063:FMN983063 FUH983063:FWJ983063 GED983063:GGF983063 GNZ983063:GQB983063 GXV983063:GZX983063 HHR983063:HJT983063 HRN983063:HTP983063 IBJ983063:IDL983063 ILF983063:INH983063 IVB983063:IXD983063 JEX983063:JGZ983063 JOT983063:JQV983063 JYP983063:KAR983063 KIL983063:KKN983063 KSH983063:KUJ983063 LCD983063:LEF983063 LLZ983063:LOB983063 LVV983063:LXX983063 MFR983063:MHT983063 MPN983063:MRP983063 MZJ983063:NBL983063 NJF983063:NLH983063 NTB983063:NVD983063 OCX983063:OEZ983063 OMT983063:OOV983063 OWP983063:OYR983063 PGL983063:PIN983063 PQH983063:PSJ983063 QAD983063:QCF983063 QJZ983063:QMB983063 QTV983063:QVX983063 RDR983063:RFT983063 RNN983063:RPP983063 RXJ983063:RZL983063 SHF983063:SJH983063 SRB983063:STD983063 TAX983063:TCZ983063 TKT983063:TMV983063 TUP983063:TWR983063 UEL983063:UGN983063 UOH983063:UQJ983063 UYD983063:VAF983063 VHZ983063:VKB983063 VRV983063:VTX983063 WBR983063:WDT983063 WLN983063:WNP983063 WVJ983063:WXL983063" xr:uid="{00000000-0002-0000-0100-000010000000}"/>
    <dataValidation allowBlank="1" showInputMessage="1" showErrorMessage="1" promptTitle="ZPŮSOBILÉ VÝDAJE" prompt="Uveďte částky v Kč včetně DPH." sqref="AG45 KC45 TY45 ADU45 ANQ45 AXM45 BHI45 BRE45 CBA45 CKW45 CUS45 DEO45 DOK45 DYG45 EIC45 ERY45 FBU45 FLQ45 FVM45 GFI45 GPE45 GZA45 HIW45 HSS45 ICO45 IMK45 IWG45 JGC45 JPY45 JZU45 KJQ45 KTM45 LDI45 LNE45 LXA45 MGW45 MQS45 NAO45 NKK45 NUG45 OEC45 ONY45 OXU45 PHQ45 PRM45 QBI45 QLE45 QVA45 REW45 ROS45 RYO45 SIK45 SSG45 TCC45 TLY45 TVU45 UFQ45 UPM45 UZI45 VJE45 VTA45 WCW45 WMS45 WWO45 AG65581 KC65581 TY65581 ADU65581 ANQ65581 AXM65581 BHI65581 BRE65581 CBA65581 CKW65581 CUS65581 DEO65581 DOK65581 DYG65581 EIC65581 ERY65581 FBU65581 FLQ65581 FVM65581 GFI65581 GPE65581 GZA65581 HIW65581 HSS65581 ICO65581 IMK65581 IWG65581 JGC65581 JPY65581 JZU65581 KJQ65581 KTM65581 LDI65581 LNE65581 LXA65581 MGW65581 MQS65581 NAO65581 NKK65581 NUG65581 OEC65581 ONY65581 OXU65581 PHQ65581 PRM65581 QBI65581 QLE65581 QVA65581 REW65581 ROS65581 RYO65581 SIK65581 SSG65581 TCC65581 TLY65581 TVU65581 UFQ65581 UPM65581 UZI65581 VJE65581 VTA65581 WCW65581 WMS65581 WWO65581 AG131117 KC131117 TY131117 ADU131117 ANQ131117 AXM131117 BHI131117 BRE131117 CBA131117 CKW131117 CUS131117 DEO131117 DOK131117 DYG131117 EIC131117 ERY131117 FBU131117 FLQ131117 FVM131117 GFI131117 GPE131117 GZA131117 HIW131117 HSS131117 ICO131117 IMK131117 IWG131117 JGC131117 JPY131117 JZU131117 KJQ131117 KTM131117 LDI131117 LNE131117 LXA131117 MGW131117 MQS131117 NAO131117 NKK131117 NUG131117 OEC131117 ONY131117 OXU131117 PHQ131117 PRM131117 QBI131117 QLE131117 QVA131117 REW131117 ROS131117 RYO131117 SIK131117 SSG131117 TCC131117 TLY131117 TVU131117 UFQ131117 UPM131117 UZI131117 VJE131117 VTA131117 WCW131117 WMS131117 WWO131117 AG196653 KC196653 TY196653 ADU196653 ANQ196653 AXM196653 BHI196653 BRE196653 CBA196653 CKW196653 CUS196653 DEO196653 DOK196653 DYG196653 EIC196653 ERY196653 FBU196653 FLQ196653 FVM196653 GFI196653 GPE196653 GZA196653 HIW196653 HSS196653 ICO196653 IMK196653 IWG196653 JGC196653 JPY196653 JZU196653 KJQ196653 KTM196653 LDI196653 LNE196653 LXA196653 MGW196653 MQS196653 NAO196653 NKK196653 NUG196653 OEC196653 ONY196653 OXU196653 PHQ196653 PRM196653 QBI196653 QLE196653 QVA196653 REW196653 ROS196653 RYO196653 SIK196653 SSG196653 TCC196653 TLY196653 TVU196653 UFQ196653 UPM196653 UZI196653 VJE196653 VTA196653 WCW196653 WMS196653 WWO196653 AG262189 KC262189 TY262189 ADU262189 ANQ262189 AXM262189 BHI262189 BRE262189 CBA262189 CKW262189 CUS262189 DEO262189 DOK262189 DYG262189 EIC262189 ERY262189 FBU262189 FLQ262189 FVM262189 GFI262189 GPE262189 GZA262189 HIW262189 HSS262189 ICO262189 IMK262189 IWG262189 JGC262189 JPY262189 JZU262189 KJQ262189 KTM262189 LDI262189 LNE262189 LXA262189 MGW262189 MQS262189 NAO262189 NKK262189 NUG262189 OEC262189 ONY262189 OXU262189 PHQ262189 PRM262189 QBI262189 QLE262189 QVA262189 REW262189 ROS262189 RYO262189 SIK262189 SSG262189 TCC262189 TLY262189 TVU262189 UFQ262189 UPM262189 UZI262189 VJE262189 VTA262189 WCW262189 WMS262189 WWO262189 AG327725 KC327725 TY327725 ADU327725 ANQ327725 AXM327725 BHI327725 BRE327725 CBA327725 CKW327725 CUS327725 DEO327725 DOK327725 DYG327725 EIC327725 ERY327725 FBU327725 FLQ327725 FVM327725 GFI327725 GPE327725 GZA327725 HIW327725 HSS327725 ICO327725 IMK327725 IWG327725 JGC327725 JPY327725 JZU327725 KJQ327725 KTM327725 LDI327725 LNE327725 LXA327725 MGW327725 MQS327725 NAO327725 NKK327725 NUG327725 OEC327725 ONY327725 OXU327725 PHQ327725 PRM327725 QBI327725 QLE327725 QVA327725 REW327725 ROS327725 RYO327725 SIK327725 SSG327725 TCC327725 TLY327725 TVU327725 UFQ327725 UPM327725 UZI327725 VJE327725 VTA327725 WCW327725 WMS327725 WWO327725 AG393261 KC393261 TY393261 ADU393261 ANQ393261 AXM393261 BHI393261 BRE393261 CBA393261 CKW393261 CUS393261 DEO393261 DOK393261 DYG393261 EIC393261 ERY393261 FBU393261 FLQ393261 FVM393261 GFI393261 GPE393261 GZA393261 HIW393261 HSS393261 ICO393261 IMK393261 IWG393261 JGC393261 JPY393261 JZU393261 KJQ393261 KTM393261 LDI393261 LNE393261 LXA393261 MGW393261 MQS393261 NAO393261 NKK393261 NUG393261 OEC393261 ONY393261 OXU393261 PHQ393261 PRM393261 QBI393261 QLE393261 QVA393261 REW393261 ROS393261 RYO393261 SIK393261 SSG393261 TCC393261 TLY393261 TVU393261 UFQ393261 UPM393261 UZI393261 VJE393261 VTA393261 WCW393261 WMS393261 WWO393261 AG458797 KC458797 TY458797 ADU458797 ANQ458797 AXM458797 BHI458797 BRE458797 CBA458797 CKW458797 CUS458797 DEO458797 DOK458797 DYG458797 EIC458797 ERY458797 FBU458797 FLQ458797 FVM458797 GFI458797 GPE458797 GZA458797 HIW458797 HSS458797 ICO458797 IMK458797 IWG458797 JGC458797 JPY458797 JZU458797 KJQ458797 KTM458797 LDI458797 LNE458797 LXA458797 MGW458797 MQS458797 NAO458797 NKK458797 NUG458797 OEC458797 ONY458797 OXU458797 PHQ458797 PRM458797 QBI458797 QLE458797 QVA458797 REW458797 ROS458797 RYO458797 SIK458797 SSG458797 TCC458797 TLY458797 TVU458797 UFQ458797 UPM458797 UZI458797 VJE458797 VTA458797 WCW458797 WMS458797 WWO458797 AG524333 KC524333 TY524333 ADU524333 ANQ524333 AXM524333 BHI524333 BRE524333 CBA524333 CKW524333 CUS524333 DEO524333 DOK524333 DYG524333 EIC524333 ERY524333 FBU524333 FLQ524333 FVM524333 GFI524333 GPE524333 GZA524333 HIW524333 HSS524333 ICO524333 IMK524333 IWG524333 JGC524333 JPY524333 JZU524333 KJQ524333 KTM524333 LDI524333 LNE524333 LXA524333 MGW524333 MQS524333 NAO524333 NKK524333 NUG524333 OEC524333 ONY524333 OXU524333 PHQ524333 PRM524333 QBI524333 QLE524333 QVA524333 REW524333 ROS524333 RYO524333 SIK524333 SSG524333 TCC524333 TLY524333 TVU524333 UFQ524333 UPM524333 UZI524333 VJE524333 VTA524333 WCW524333 WMS524333 WWO524333 AG589869 KC589869 TY589869 ADU589869 ANQ589869 AXM589869 BHI589869 BRE589869 CBA589869 CKW589869 CUS589869 DEO589869 DOK589869 DYG589869 EIC589869 ERY589869 FBU589869 FLQ589869 FVM589869 GFI589869 GPE589869 GZA589869 HIW589869 HSS589869 ICO589869 IMK589869 IWG589869 JGC589869 JPY589869 JZU589869 KJQ589869 KTM589869 LDI589869 LNE589869 LXA589869 MGW589869 MQS589869 NAO589869 NKK589869 NUG589869 OEC589869 ONY589869 OXU589869 PHQ589869 PRM589869 QBI589869 QLE589869 QVA589869 REW589869 ROS589869 RYO589869 SIK589869 SSG589869 TCC589869 TLY589869 TVU589869 UFQ589869 UPM589869 UZI589869 VJE589869 VTA589869 WCW589869 WMS589869 WWO589869 AG655405 KC655405 TY655405 ADU655405 ANQ655405 AXM655405 BHI655405 BRE655405 CBA655405 CKW655405 CUS655405 DEO655405 DOK655405 DYG655405 EIC655405 ERY655405 FBU655405 FLQ655405 FVM655405 GFI655405 GPE655405 GZA655405 HIW655405 HSS655405 ICO655405 IMK655405 IWG655405 JGC655405 JPY655405 JZU655405 KJQ655405 KTM655405 LDI655405 LNE655405 LXA655405 MGW655405 MQS655405 NAO655405 NKK655405 NUG655405 OEC655405 ONY655405 OXU655405 PHQ655405 PRM655405 QBI655405 QLE655405 QVA655405 REW655405 ROS655405 RYO655405 SIK655405 SSG655405 TCC655405 TLY655405 TVU655405 UFQ655405 UPM655405 UZI655405 VJE655405 VTA655405 WCW655405 WMS655405 WWO655405 AG720941 KC720941 TY720941 ADU720941 ANQ720941 AXM720941 BHI720941 BRE720941 CBA720941 CKW720941 CUS720941 DEO720941 DOK720941 DYG720941 EIC720941 ERY720941 FBU720941 FLQ720941 FVM720941 GFI720941 GPE720941 GZA720941 HIW720941 HSS720941 ICO720941 IMK720941 IWG720941 JGC720941 JPY720941 JZU720941 KJQ720941 KTM720941 LDI720941 LNE720941 LXA720941 MGW720941 MQS720941 NAO720941 NKK720941 NUG720941 OEC720941 ONY720941 OXU720941 PHQ720941 PRM720941 QBI720941 QLE720941 QVA720941 REW720941 ROS720941 RYO720941 SIK720941 SSG720941 TCC720941 TLY720941 TVU720941 UFQ720941 UPM720941 UZI720941 VJE720941 VTA720941 WCW720941 WMS720941 WWO720941 AG786477 KC786477 TY786477 ADU786477 ANQ786477 AXM786477 BHI786477 BRE786477 CBA786477 CKW786477 CUS786477 DEO786477 DOK786477 DYG786477 EIC786477 ERY786477 FBU786477 FLQ786477 FVM786477 GFI786477 GPE786477 GZA786477 HIW786477 HSS786477 ICO786477 IMK786477 IWG786477 JGC786477 JPY786477 JZU786477 KJQ786477 KTM786477 LDI786477 LNE786477 LXA786477 MGW786477 MQS786477 NAO786477 NKK786477 NUG786477 OEC786477 ONY786477 OXU786477 PHQ786477 PRM786477 QBI786477 QLE786477 QVA786477 REW786477 ROS786477 RYO786477 SIK786477 SSG786477 TCC786477 TLY786477 TVU786477 UFQ786477 UPM786477 UZI786477 VJE786477 VTA786477 WCW786477 WMS786477 WWO786477 AG852013 KC852013 TY852013 ADU852013 ANQ852013 AXM852013 BHI852013 BRE852013 CBA852013 CKW852013 CUS852013 DEO852013 DOK852013 DYG852013 EIC852013 ERY852013 FBU852013 FLQ852013 FVM852013 GFI852013 GPE852013 GZA852013 HIW852013 HSS852013 ICO852013 IMK852013 IWG852013 JGC852013 JPY852013 JZU852013 KJQ852013 KTM852013 LDI852013 LNE852013 LXA852013 MGW852013 MQS852013 NAO852013 NKK852013 NUG852013 OEC852013 ONY852013 OXU852013 PHQ852013 PRM852013 QBI852013 QLE852013 QVA852013 REW852013 ROS852013 RYO852013 SIK852013 SSG852013 TCC852013 TLY852013 TVU852013 UFQ852013 UPM852013 UZI852013 VJE852013 VTA852013 WCW852013 WMS852013 WWO852013 AG917549 KC917549 TY917549 ADU917549 ANQ917549 AXM917549 BHI917549 BRE917549 CBA917549 CKW917549 CUS917549 DEO917549 DOK917549 DYG917549 EIC917549 ERY917549 FBU917549 FLQ917549 FVM917549 GFI917549 GPE917549 GZA917549 HIW917549 HSS917549 ICO917549 IMK917549 IWG917549 JGC917549 JPY917549 JZU917549 KJQ917549 KTM917549 LDI917549 LNE917549 LXA917549 MGW917549 MQS917549 NAO917549 NKK917549 NUG917549 OEC917549 ONY917549 OXU917549 PHQ917549 PRM917549 QBI917549 QLE917549 QVA917549 REW917549 ROS917549 RYO917549 SIK917549 SSG917549 TCC917549 TLY917549 TVU917549 UFQ917549 UPM917549 UZI917549 VJE917549 VTA917549 WCW917549 WMS917549 WWO917549 AG983085 KC983085 TY983085 ADU983085 ANQ983085 AXM983085 BHI983085 BRE983085 CBA983085 CKW983085 CUS983085 DEO983085 DOK983085 DYG983085 EIC983085 ERY983085 FBU983085 FLQ983085 FVM983085 GFI983085 GPE983085 GZA983085 HIW983085 HSS983085 ICO983085 IMK983085 IWG983085 JGC983085 JPY983085 JZU983085 KJQ983085 KTM983085 LDI983085 LNE983085 LXA983085 MGW983085 MQS983085 NAO983085 NKK983085 NUG983085 OEC983085 ONY983085 OXU983085 PHQ983085 PRM983085 QBI983085 QLE983085 QVA983085 REW983085 ROS983085 RYO983085 SIK983085 SSG983085 TCC983085 TLY983085 TVU983085 UFQ983085 UPM983085 UZI983085 VJE983085 VTA983085 WCW983085 WMS983085 WWO983085" xr:uid="{00000000-0002-0000-0100-000011000000}"/>
    <dataValidation type="list" allowBlank="1" showInputMessage="1" showErrorMessage="1" prompt="Vyberte ANO/NE" sqref="AW181:AW183 KS181:KS183 UO181:UO183 AEK181:AEK183 AOG181:AOG183 AYC181:AYC183 BHY181:BHY183 BRU181:BRU183 CBQ181:CBQ183 CLM181:CLM183 CVI181:CVI183 DFE181:DFE183 DPA181:DPA183 DYW181:DYW183 EIS181:EIS183 ESO181:ESO183 FCK181:FCK183 FMG181:FMG183 FWC181:FWC183 GFY181:GFY183 GPU181:GPU183 GZQ181:GZQ183 HJM181:HJM183 HTI181:HTI183 IDE181:IDE183 INA181:INA183 IWW181:IWW183 JGS181:JGS183 JQO181:JQO183 KAK181:KAK183 KKG181:KKG183 KUC181:KUC183 LDY181:LDY183 LNU181:LNU183 LXQ181:LXQ183 MHM181:MHM183 MRI181:MRI183 NBE181:NBE183 NLA181:NLA183 NUW181:NUW183 OES181:OES183 OOO181:OOO183 OYK181:OYK183 PIG181:PIG183 PSC181:PSC183 QBY181:QBY183 QLU181:QLU183 QVQ181:QVQ183 RFM181:RFM183 RPI181:RPI183 RZE181:RZE183 SJA181:SJA183 SSW181:SSW183 TCS181:TCS183 TMO181:TMO183 TWK181:TWK183 UGG181:UGG183 UQC181:UQC183 UZY181:UZY183 VJU181:VJU183 VTQ181:VTQ183 WDM181:WDM183 WNI181:WNI183 WXE181:WXE183 AW65717:AW65719 KS65717:KS65719 UO65717:UO65719 AEK65717:AEK65719 AOG65717:AOG65719 AYC65717:AYC65719 BHY65717:BHY65719 BRU65717:BRU65719 CBQ65717:CBQ65719 CLM65717:CLM65719 CVI65717:CVI65719 DFE65717:DFE65719 DPA65717:DPA65719 DYW65717:DYW65719 EIS65717:EIS65719 ESO65717:ESO65719 FCK65717:FCK65719 FMG65717:FMG65719 FWC65717:FWC65719 GFY65717:GFY65719 GPU65717:GPU65719 GZQ65717:GZQ65719 HJM65717:HJM65719 HTI65717:HTI65719 IDE65717:IDE65719 INA65717:INA65719 IWW65717:IWW65719 JGS65717:JGS65719 JQO65717:JQO65719 KAK65717:KAK65719 KKG65717:KKG65719 KUC65717:KUC65719 LDY65717:LDY65719 LNU65717:LNU65719 LXQ65717:LXQ65719 MHM65717:MHM65719 MRI65717:MRI65719 NBE65717:NBE65719 NLA65717:NLA65719 NUW65717:NUW65719 OES65717:OES65719 OOO65717:OOO65719 OYK65717:OYK65719 PIG65717:PIG65719 PSC65717:PSC65719 QBY65717:QBY65719 QLU65717:QLU65719 QVQ65717:QVQ65719 RFM65717:RFM65719 RPI65717:RPI65719 RZE65717:RZE65719 SJA65717:SJA65719 SSW65717:SSW65719 TCS65717:TCS65719 TMO65717:TMO65719 TWK65717:TWK65719 UGG65717:UGG65719 UQC65717:UQC65719 UZY65717:UZY65719 VJU65717:VJU65719 VTQ65717:VTQ65719 WDM65717:WDM65719 WNI65717:WNI65719 WXE65717:WXE65719 AW131253:AW131255 KS131253:KS131255 UO131253:UO131255 AEK131253:AEK131255 AOG131253:AOG131255 AYC131253:AYC131255 BHY131253:BHY131255 BRU131253:BRU131255 CBQ131253:CBQ131255 CLM131253:CLM131255 CVI131253:CVI131255 DFE131253:DFE131255 DPA131253:DPA131255 DYW131253:DYW131255 EIS131253:EIS131255 ESO131253:ESO131255 FCK131253:FCK131255 FMG131253:FMG131255 FWC131253:FWC131255 GFY131253:GFY131255 GPU131253:GPU131255 GZQ131253:GZQ131255 HJM131253:HJM131255 HTI131253:HTI131255 IDE131253:IDE131255 INA131253:INA131255 IWW131253:IWW131255 JGS131253:JGS131255 JQO131253:JQO131255 KAK131253:KAK131255 KKG131253:KKG131255 KUC131253:KUC131255 LDY131253:LDY131255 LNU131253:LNU131255 LXQ131253:LXQ131255 MHM131253:MHM131255 MRI131253:MRI131255 NBE131253:NBE131255 NLA131253:NLA131255 NUW131253:NUW131255 OES131253:OES131255 OOO131253:OOO131255 OYK131253:OYK131255 PIG131253:PIG131255 PSC131253:PSC131255 QBY131253:QBY131255 QLU131253:QLU131255 QVQ131253:QVQ131255 RFM131253:RFM131255 RPI131253:RPI131255 RZE131253:RZE131255 SJA131253:SJA131255 SSW131253:SSW131255 TCS131253:TCS131255 TMO131253:TMO131255 TWK131253:TWK131255 UGG131253:UGG131255 UQC131253:UQC131255 UZY131253:UZY131255 VJU131253:VJU131255 VTQ131253:VTQ131255 WDM131253:WDM131255 WNI131253:WNI131255 WXE131253:WXE131255 AW196789:AW196791 KS196789:KS196791 UO196789:UO196791 AEK196789:AEK196791 AOG196789:AOG196791 AYC196789:AYC196791 BHY196789:BHY196791 BRU196789:BRU196791 CBQ196789:CBQ196791 CLM196789:CLM196791 CVI196789:CVI196791 DFE196789:DFE196791 DPA196789:DPA196791 DYW196789:DYW196791 EIS196789:EIS196791 ESO196789:ESO196791 FCK196789:FCK196791 FMG196789:FMG196791 FWC196789:FWC196791 GFY196789:GFY196791 GPU196789:GPU196791 GZQ196789:GZQ196791 HJM196789:HJM196791 HTI196789:HTI196791 IDE196789:IDE196791 INA196789:INA196791 IWW196789:IWW196791 JGS196789:JGS196791 JQO196789:JQO196791 KAK196789:KAK196791 KKG196789:KKG196791 KUC196789:KUC196791 LDY196789:LDY196791 LNU196789:LNU196791 LXQ196789:LXQ196791 MHM196789:MHM196791 MRI196789:MRI196791 NBE196789:NBE196791 NLA196789:NLA196791 NUW196789:NUW196791 OES196789:OES196791 OOO196789:OOO196791 OYK196789:OYK196791 PIG196789:PIG196791 PSC196789:PSC196791 QBY196789:QBY196791 QLU196789:QLU196791 QVQ196789:QVQ196791 RFM196789:RFM196791 RPI196789:RPI196791 RZE196789:RZE196791 SJA196789:SJA196791 SSW196789:SSW196791 TCS196789:TCS196791 TMO196789:TMO196791 TWK196789:TWK196791 UGG196789:UGG196791 UQC196789:UQC196791 UZY196789:UZY196791 VJU196789:VJU196791 VTQ196789:VTQ196791 WDM196789:WDM196791 WNI196789:WNI196791 WXE196789:WXE196791 AW262325:AW262327 KS262325:KS262327 UO262325:UO262327 AEK262325:AEK262327 AOG262325:AOG262327 AYC262325:AYC262327 BHY262325:BHY262327 BRU262325:BRU262327 CBQ262325:CBQ262327 CLM262325:CLM262327 CVI262325:CVI262327 DFE262325:DFE262327 DPA262325:DPA262327 DYW262325:DYW262327 EIS262325:EIS262327 ESO262325:ESO262327 FCK262325:FCK262327 FMG262325:FMG262327 FWC262325:FWC262327 GFY262325:GFY262327 GPU262325:GPU262327 GZQ262325:GZQ262327 HJM262325:HJM262327 HTI262325:HTI262327 IDE262325:IDE262327 INA262325:INA262327 IWW262325:IWW262327 JGS262325:JGS262327 JQO262325:JQO262327 KAK262325:KAK262327 KKG262325:KKG262327 KUC262325:KUC262327 LDY262325:LDY262327 LNU262325:LNU262327 LXQ262325:LXQ262327 MHM262325:MHM262327 MRI262325:MRI262327 NBE262325:NBE262327 NLA262325:NLA262327 NUW262325:NUW262327 OES262325:OES262327 OOO262325:OOO262327 OYK262325:OYK262327 PIG262325:PIG262327 PSC262325:PSC262327 QBY262325:QBY262327 QLU262325:QLU262327 QVQ262325:QVQ262327 RFM262325:RFM262327 RPI262325:RPI262327 RZE262325:RZE262327 SJA262325:SJA262327 SSW262325:SSW262327 TCS262325:TCS262327 TMO262325:TMO262327 TWK262325:TWK262327 UGG262325:UGG262327 UQC262325:UQC262327 UZY262325:UZY262327 VJU262325:VJU262327 VTQ262325:VTQ262327 WDM262325:WDM262327 WNI262325:WNI262327 WXE262325:WXE262327 AW327861:AW327863 KS327861:KS327863 UO327861:UO327863 AEK327861:AEK327863 AOG327861:AOG327863 AYC327861:AYC327863 BHY327861:BHY327863 BRU327861:BRU327863 CBQ327861:CBQ327863 CLM327861:CLM327863 CVI327861:CVI327863 DFE327861:DFE327863 DPA327861:DPA327863 DYW327861:DYW327863 EIS327861:EIS327863 ESO327861:ESO327863 FCK327861:FCK327863 FMG327861:FMG327863 FWC327861:FWC327863 GFY327861:GFY327863 GPU327861:GPU327863 GZQ327861:GZQ327863 HJM327861:HJM327863 HTI327861:HTI327863 IDE327861:IDE327863 INA327861:INA327863 IWW327861:IWW327863 JGS327861:JGS327863 JQO327861:JQO327863 KAK327861:KAK327863 KKG327861:KKG327863 KUC327861:KUC327863 LDY327861:LDY327863 LNU327861:LNU327863 LXQ327861:LXQ327863 MHM327861:MHM327863 MRI327861:MRI327863 NBE327861:NBE327863 NLA327861:NLA327863 NUW327861:NUW327863 OES327861:OES327863 OOO327861:OOO327863 OYK327861:OYK327863 PIG327861:PIG327863 PSC327861:PSC327863 QBY327861:QBY327863 QLU327861:QLU327863 QVQ327861:QVQ327863 RFM327861:RFM327863 RPI327861:RPI327863 RZE327861:RZE327863 SJA327861:SJA327863 SSW327861:SSW327863 TCS327861:TCS327863 TMO327861:TMO327863 TWK327861:TWK327863 UGG327861:UGG327863 UQC327861:UQC327863 UZY327861:UZY327863 VJU327861:VJU327863 VTQ327861:VTQ327863 WDM327861:WDM327863 WNI327861:WNI327863 WXE327861:WXE327863 AW393397:AW393399 KS393397:KS393399 UO393397:UO393399 AEK393397:AEK393399 AOG393397:AOG393399 AYC393397:AYC393399 BHY393397:BHY393399 BRU393397:BRU393399 CBQ393397:CBQ393399 CLM393397:CLM393399 CVI393397:CVI393399 DFE393397:DFE393399 DPA393397:DPA393399 DYW393397:DYW393399 EIS393397:EIS393399 ESO393397:ESO393399 FCK393397:FCK393399 FMG393397:FMG393399 FWC393397:FWC393399 GFY393397:GFY393399 GPU393397:GPU393399 GZQ393397:GZQ393399 HJM393397:HJM393399 HTI393397:HTI393399 IDE393397:IDE393399 INA393397:INA393399 IWW393397:IWW393399 JGS393397:JGS393399 JQO393397:JQO393399 KAK393397:KAK393399 KKG393397:KKG393399 KUC393397:KUC393399 LDY393397:LDY393399 LNU393397:LNU393399 LXQ393397:LXQ393399 MHM393397:MHM393399 MRI393397:MRI393399 NBE393397:NBE393399 NLA393397:NLA393399 NUW393397:NUW393399 OES393397:OES393399 OOO393397:OOO393399 OYK393397:OYK393399 PIG393397:PIG393399 PSC393397:PSC393399 QBY393397:QBY393399 QLU393397:QLU393399 QVQ393397:QVQ393399 RFM393397:RFM393399 RPI393397:RPI393399 RZE393397:RZE393399 SJA393397:SJA393399 SSW393397:SSW393399 TCS393397:TCS393399 TMO393397:TMO393399 TWK393397:TWK393399 UGG393397:UGG393399 UQC393397:UQC393399 UZY393397:UZY393399 VJU393397:VJU393399 VTQ393397:VTQ393399 WDM393397:WDM393399 WNI393397:WNI393399 WXE393397:WXE393399 AW458933:AW458935 KS458933:KS458935 UO458933:UO458935 AEK458933:AEK458935 AOG458933:AOG458935 AYC458933:AYC458935 BHY458933:BHY458935 BRU458933:BRU458935 CBQ458933:CBQ458935 CLM458933:CLM458935 CVI458933:CVI458935 DFE458933:DFE458935 DPA458933:DPA458935 DYW458933:DYW458935 EIS458933:EIS458935 ESO458933:ESO458935 FCK458933:FCK458935 FMG458933:FMG458935 FWC458933:FWC458935 GFY458933:GFY458935 GPU458933:GPU458935 GZQ458933:GZQ458935 HJM458933:HJM458935 HTI458933:HTI458935 IDE458933:IDE458935 INA458933:INA458935 IWW458933:IWW458935 JGS458933:JGS458935 JQO458933:JQO458935 KAK458933:KAK458935 KKG458933:KKG458935 KUC458933:KUC458935 LDY458933:LDY458935 LNU458933:LNU458935 LXQ458933:LXQ458935 MHM458933:MHM458935 MRI458933:MRI458935 NBE458933:NBE458935 NLA458933:NLA458935 NUW458933:NUW458935 OES458933:OES458935 OOO458933:OOO458935 OYK458933:OYK458935 PIG458933:PIG458935 PSC458933:PSC458935 QBY458933:QBY458935 QLU458933:QLU458935 QVQ458933:QVQ458935 RFM458933:RFM458935 RPI458933:RPI458935 RZE458933:RZE458935 SJA458933:SJA458935 SSW458933:SSW458935 TCS458933:TCS458935 TMO458933:TMO458935 TWK458933:TWK458935 UGG458933:UGG458935 UQC458933:UQC458935 UZY458933:UZY458935 VJU458933:VJU458935 VTQ458933:VTQ458935 WDM458933:WDM458935 WNI458933:WNI458935 WXE458933:WXE458935 AW524469:AW524471 KS524469:KS524471 UO524469:UO524471 AEK524469:AEK524471 AOG524469:AOG524471 AYC524469:AYC524471 BHY524469:BHY524471 BRU524469:BRU524471 CBQ524469:CBQ524471 CLM524469:CLM524471 CVI524469:CVI524471 DFE524469:DFE524471 DPA524469:DPA524471 DYW524469:DYW524471 EIS524469:EIS524471 ESO524469:ESO524471 FCK524469:FCK524471 FMG524469:FMG524471 FWC524469:FWC524471 GFY524469:GFY524471 GPU524469:GPU524471 GZQ524469:GZQ524471 HJM524469:HJM524471 HTI524469:HTI524471 IDE524469:IDE524471 INA524469:INA524471 IWW524469:IWW524471 JGS524469:JGS524471 JQO524469:JQO524471 KAK524469:KAK524471 KKG524469:KKG524471 KUC524469:KUC524471 LDY524469:LDY524471 LNU524469:LNU524471 LXQ524469:LXQ524471 MHM524469:MHM524471 MRI524469:MRI524471 NBE524469:NBE524471 NLA524469:NLA524471 NUW524469:NUW524471 OES524469:OES524471 OOO524469:OOO524471 OYK524469:OYK524471 PIG524469:PIG524471 PSC524469:PSC524471 QBY524469:QBY524471 QLU524469:QLU524471 QVQ524469:QVQ524471 RFM524469:RFM524471 RPI524469:RPI524471 RZE524469:RZE524471 SJA524469:SJA524471 SSW524469:SSW524471 TCS524469:TCS524471 TMO524469:TMO524471 TWK524469:TWK524471 UGG524469:UGG524471 UQC524469:UQC524471 UZY524469:UZY524471 VJU524469:VJU524471 VTQ524469:VTQ524471 WDM524469:WDM524471 WNI524469:WNI524471 WXE524469:WXE524471 AW590005:AW590007 KS590005:KS590007 UO590005:UO590007 AEK590005:AEK590007 AOG590005:AOG590007 AYC590005:AYC590007 BHY590005:BHY590007 BRU590005:BRU590007 CBQ590005:CBQ590007 CLM590005:CLM590007 CVI590005:CVI590007 DFE590005:DFE590007 DPA590005:DPA590007 DYW590005:DYW590007 EIS590005:EIS590007 ESO590005:ESO590007 FCK590005:FCK590007 FMG590005:FMG590007 FWC590005:FWC590007 GFY590005:GFY590007 GPU590005:GPU590007 GZQ590005:GZQ590007 HJM590005:HJM590007 HTI590005:HTI590007 IDE590005:IDE590007 INA590005:INA590007 IWW590005:IWW590007 JGS590005:JGS590007 JQO590005:JQO590007 KAK590005:KAK590007 KKG590005:KKG590007 KUC590005:KUC590007 LDY590005:LDY590007 LNU590005:LNU590007 LXQ590005:LXQ590007 MHM590005:MHM590007 MRI590005:MRI590007 NBE590005:NBE590007 NLA590005:NLA590007 NUW590005:NUW590007 OES590005:OES590007 OOO590005:OOO590007 OYK590005:OYK590007 PIG590005:PIG590007 PSC590005:PSC590007 QBY590005:QBY590007 QLU590005:QLU590007 QVQ590005:QVQ590007 RFM590005:RFM590007 RPI590005:RPI590007 RZE590005:RZE590007 SJA590005:SJA590007 SSW590005:SSW590007 TCS590005:TCS590007 TMO590005:TMO590007 TWK590005:TWK590007 UGG590005:UGG590007 UQC590005:UQC590007 UZY590005:UZY590007 VJU590005:VJU590007 VTQ590005:VTQ590007 WDM590005:WDM590007 WNI590005:WNI590007 WXE590005:WXE590007 AW655541:AW655543 KS655541:KS655543 UO655541:UO655543 AEK655541:AEK655543 AOG655541:AOG655543 AYC655541:AYC655543 BHY655541:BHY655543 BRU655541:BRU655543 CBQ655541:CBQ655543 CLM655541:CLM655543 CVI655541:CVI655543 DFE655541:DFE655543 DPA655541:DPA655543 DYW655541:DYW655543 EIS655541:EIS655543 ESO655541:ESO655543 FCK655541:FCK655543 FMG655541:FMG655543 FWC655541:FWC655543 GFY655541:GFY655543 GPU655541:GPU655543 GZQ655541:GZQ655543 HJM655541:HJM655543 HTI655541:HTI655543 IDE655541:IDE655543 INA655541:INA655543 IWW655541:IWW655543 JGS655541:JGS655543 JQO655541:JQO655543 KAK655541:KAK655543 KKG655541:KKG655543 KUC655541:KUC655543 LDY655541:LDY655543 LNU655541:LNU655543 LXQ655541:LXQ655543 MHM655541:MHM655543 MRI655541:MRI655543 NBE655541:NBE655543 NLA655541:NLA655543 NUW655541:NUW655543 OES655541:OES655543 OOO655541:OOO655543 OYK655541:OYK655543 PIG655541:PIG655543 PSC655541:PSC655543 QBY655541:QBY655543 QLU655541:QLU655543 QVQ655541:QVQ655543 RFM655541:RFM655543 RPI655541:RPI655543 RZE655541:RZE655543 SJA655541:SJA655543 SSW655541:SSW655543 TCS655541:TCS655543 TMO655541:TMO655543 TWK655541:TWK655543 UGG655541:UGG655543 UQC655541:UQC655543 UZY655541:UZY655543 VJU655541:VJU655543 VTQ655541:VTQ655543 WDM655541:WDM655543 WNI655541:WNI655543 WXE655541:WXE655543 AW721077:AW721079 KS721077:KS721079 UO721077:UO721079 AEK721077:AEK721079 AOG721077:AOG721079 AYC721077:AYC721079 BHY721077:BHY721079 BRU721077:BRU721079 CBQ721077:CBQ721079 CLM721077:CLM721079 CVI721077:CVI721079 DFE721077:DFE721079 DPA721077:DPA721079 DYW721077:DYW721079 EIS721077:EIS721079 ESO721077:ESO721079 FCK721077:FCK721079 FMG721077:FMG721079 FWC721077:FWC721079 GFY721077:GFY721079 GPU721077:GPU721079 GZQ721077:GZQ721079 HJM721077:HJM721079 HTI721077:HTI721079 IDE721077:IDE721079 INA721077:INA721079 IWW721077:IWW721079 JGS721077:JGS721079 JQO721077:JQO721079 KAK721077:KAK721079 KKG721077:KKG721079 KUC721077:KUC721079 LDY721077:LDY721079 LNU721077:LNU721079 LXQ721077:LXQ721079 MHM721077:MHM721079 MRI721077:MRI721079 NBE721077:NBE721079 NLA721077:NLA721079 NUW721077:NUW721079 OES721077:OES721079 OOO721077:OOO721079 OYK721077:OYK721079 PIG721077:PIG721079 PSC721077:PSC721079 QBY721077:QBY721079 QLU721077:QLU721079 QVQ721077:QVQ721079 RFM721077:RFM721079 RPI721077:RPI721079 RZE721077:RZE721079 SJA721077:SJA721079 SSW721077:SSW721079 TCS721077:TCS721079 TMO721077:TMO721079 TWK721077:TWK721079 UGG721077:UGG721079 UQC721077:UQC721079 UZY721077:UZY721079 VJU721077:VJU721079 VTQ721077:VTQ721079 WDM721077:WDM721079 WNI721077:WNI721079 WXE721077:WXE721079 AW786613:AW786615 KS786613:KS786615 UO786613:UO786615 AEK786613:AEK786615 AOG786613:AOG786615 AYC786613:AYC786615 BHY786613:BHY786615 BRU786613:BRU786615 CBQ786613:CBQ786615 CLM786613:CLM786615 CVI786613:CVI786615 DFE786613:DFE786615 DPA786613:DPA786615 DYW786613:DYW786615 EIS786613:EIS786615 ESO786613:ESO786615 FCK786613:FCK786615 FMG786613:FMG786615 FWC786613:FWC786615 GFY786613:GFY786615 GPU786613:GPU786615 GZQ786613:GZQ786615 HJM786613:HJM786615 HTI786613:HTI786615 IDE786613:IDE786615 INA786613:INA786615 IWW786613:IWW786615 JGS786613:JGS786615 JQO786613:JQO786615 KAK786613:KAK786615 KKG786613:KKG786615 KUC786613:KUC786615 LDY786613:LDY786615 LNU786613:LNU786615 LXQ786613:LXQ786615 MHM786613:MHM786615 MRI786613:MRI786615 NBE786613:NBE786615 NLA786613:NLA786615 NUW786613:NUW786615 OES786613:OES786615 OOO786613:OOO786615 OYK786613:OYK786615 PIG786613:PIG786615 PSC786613:PSC786615 QBY786613:QBY786615 QLU786613:QLU786615 QVQ786613:QVQ786615 RFM786613:RFM786615 RPI786613:RPI786615 RZE786613:RZE786615 SJA786613:SJA786615 SSW786613:SSW786615 TCS786613:TCS786615 TMO786613:TMO786615 TWK786613:TWK786615 UGG786613:UGG786615 UQC786613:UQC786615 UZY786613:UZY786615 VJU786613:VJU786615 VTQ786613:VTQ786615 WDM786613:WDM786615 WNI786613:WNI786615 WXE786613:WXE786615 AW852149:AW852151 KS852149:KS852151 UO852149:UO852151 AEK852149:AEK852151 AOG852149:AOG852151 AYC852149:AYC852151 BHY852149:BHY852151 BRU852149:BRU852151 CBQ852149:CBQ852151 CLM852149:CLM852151 CVI852149:CVI852151 DFE852149:DFE852151 DPA852149:DPA852151 DYW852149:DYW852151 EIS852149:EIS852151 ESO852149:ESO852151 FCK852149:FCK852151 FMG852149:FMG852151 FWC852149:FWC852151 GFY852149:GFY852151 GPU852149:GPU852151 GZQ852149:GZQ852151 HJM852149:HJM852151 HTI852149:HTI852151 IDE852149:IDE852151 INA852149:INA852151 IWW852149:IWW852151 JGS852149:JGS852151 JQO852149:JQO852151 KAK852149:KAK852151 KKG852149:KKG852151 KUC852149:KUC852151 LDY852149:LDY852151 LNU852149:LNU852151 LXQ852149:LXQ852151 MHM852149:MHM852151 MRI852149:MRI852151 NBE852149:NBE852151 NLA852149:NLA852151 NUW852149:NUW852151 OES852149:OES852151 OOO852149:OOO852151 OYK852149:OYK852151 PIG852149:PIG852151 PSC852149:PSC852151 QBY852149:QBY852151 QLU852149:QLU852151 QVQ852149:QVQ852151 RFM852149:RFM852151 RPI852149:RPI852151 RZE852149:RZE852151 SJA852149:SJA852151 SSW852149:SSW852151 TCS852149:TCS852151 TMO852149:TMO852151 TWK852149:TWK852151 UGG852149:UGG852151 UQC852149:UQC852151 UZY852149:UZY852151 VJU852149:VJU852151 VTQ852149:VTQ852151 WDM852149:WDM852151 WNI852149:WNI852151 WXE852149:WXE852151 AW917685:AW917687 KS917685:KS917687 UO917685:UO917687 AEK917685:AEK917687 AOG917685:AOG917687 AYC917685:AYC917687 BHY917685:BHY917687 BRU917685:BRU917687 CBQ917685:CBQ917687 CLM917685:CLM917687 CVI917685:CVI917687 DFE917685:DFE917687 DPA917685:DPA917687 DYW917685:DYW917687 EIS917685:EIS917687 ESO917685:ESO917687 FCK917685:FCK917687 FMG917685:FMG917687 FWC917685:FWC917687 GFY917685:GFY917687 GPU917685:GPU917687 GZQ917685:GZQ917687 HJM917685:HJM917687 HTI917685:HTI917687 IDE917685:IDE917687 INA917685:INA917687 IWW917685:IWW917687 JGS917685:JGS917687 JQO917685:JQO917687 KAK917685:KAK917687 KKG917685:KKG917687 KUC917685:KUC917687 LDY917685:LDY917687 LNU917685:LNU917687 LXQ917685:LXQ917687 MHM917685:MHM917687 MRI917685:MRI917687 NBE917685:NBE917687 NLA917685:NLA917687 NUW917685:NUW917687 OES917685:OES917687 OOO917685:OOO917687 OYK917685:OYK917687 PIG917685:PIG917687 PSC917685:PSC917687 QBY917685:QBY917687 QLU917685:QLU917687 QVQ917685:QVQ917687 RFM917685:RFM917687 RPI917685:RPI917687 RZE917685:RZE917687 SJA917685:SJA917687 SSW917685:SSW917687 TCS917685:TCS917687 TMO917685:TMO917687 TWK917685:TWK917687 UGG917685:UGG917687 UQC917685:UQC917687 UZY917685:UZY917687 VJU917685:VJU917687 VTQ917685:VTQ917687 WDM917685:WDM917687 WNI917685:WNI917687 WXE917685:WXE917687 AW983221:AW983223 KS983221:KS983223 UO983221:UO983223 AEK983221:AEK983223 AOG983221:AOG983223 AYC983221:AYC983223 BHY983221:BHY983223 BRU983221:BRU983223 CBQ983221:CBQ983223 CLM983221:CLM983223 CVI983221:CVI983223 DFE983221:DFE983223 DPA983221:DPA983223 DYW983221:DYW983223 EIS983221:EIS983223 ESO983221:ESO983223 FCK983221:FCK983223 FMG983221:FMG983223 FWC983221:FWC983223 GFY983221:GFY983223 GPU983221:GPU983223 GZQ983221:GZQ983223 HJM983221:HJM983223 HTI983221:HTI983223 IDE983221:IDE983223 INA983221:INA983223 IWW983221:IWW983223 JGS983221:JGS983223 JQO983221:JQO983223 KAK983221:KAK983223 KKG983221:KKG983223 KUC983221:KUC983223 LDY983221:LDY983223 LNU983221:LNU983223 LXQ983221:LXQ983223 MHM983221:MHM983223 MRI983221:MRI983223 NBE983221:NBE983223 NLA983221:NLA983223 NUW983221:NUW983223 OES983221:OES983223 OOO983221:OOO983223 OYK983221:OYK983223 PIG983221:PIG983223 PSC983221:PSC983223 QBY983221:QBY983223 QLU983221:QLU983223 QVQ983221:QVQ983223 RFM983221:RFM983223 RPI983221:RPI983223 RZE983221:RZE983223 SJA983221:SJA983223 SSW983221:SSW983223 TCS983221:TCS983223 TMO983221:TMO983223 TWK983221:TWK983223 UGG983221:UGG983223 UQC983221:UQC983223 UZY983221:UZY983223 VJU983221:VJU983223 VTQ983221:VTQ983223 WDM983221:WDM983223 WNI983221:WNI983223 WXE983221:WXE983223" xr:uid="{00000000-0002-0000-0100-000012000000}">
      <formula1>$BF$181:$BG$181</formula1>
    </dataValidation>
    <dataValidation type="decimal" operator="greaterThanOrEqual" allowBlank="1" showInputMessage="1" showErrorMessage="1" sqref="AG74 KC74 TY74 ADU74 ANQ74 AXM74 BHI74 BRE74 CBA74 CKW74 CUS74 DEO74 DOK74 DYG74 EIC74 ERY74 FBU74 FLQ74 FVM74 GFI74 GPE74 GZA74 HIW74 HSS74 ICO74 IMK74 IWG74 JGC74 JPY74 JZU74 KJQ74 KTM74 LDI74 LNE74 LXA74 MGW74 MQS74 NAO74 NKK74 NUG74 OEC74 ONY74 OXU74 PHQ74 PRM74 QBI74 QLE74 QVA74 REW74 ROS74 RYO74 SIK74 SSG74 TCC74 TLY74 TVU74 UFQ74 UPM74 UZI74 VJE74 VTA74 WCW74 WMS74 WWO74 AG65610 KC65610 TY65610 ADU65610 ANQ65610 AXM65610 BHI65610 BRE65610 CBA65610 CKW65610 CUS65610 DEO65610 DOK65610 DYG65610 EIC65610 ERY65610 FBU65610 FLQ65610 FVM65610 GFI65610 GPE65610 GZA65610 HIW65610 HSS65610 ICO65610 IMK65610 IWG65610 JGC65610 JPY65610 JZU65610 KJQ65610 KTM65610 LDI65610 LNE65610 LXA65610 MGW65610 MQS65610 NAO65610 NKK65610 NUG65610 OEC65610 ONY65610 OXU65610 PHQ65610 PRM65610 QBI65610 QLE65610 QVA65610 REW65610 ROS65610 RYO65610 SIK65610 SSG65610 TCC65610 TLY65610 TVU65610 UFQ65610 UPM65610 UZI65610 VJE65610 VTA65610 WCW65610 WMS65610 WWO65610 AG131146 KC131146 TY131146 ADU131146 ANQ131146 AXM131146 BHI131146 BRE131146 CBA131146 CKW131146 CUS131146 DEO131146 DOK131146 DYG131146 EIC131146 ERY131146 FBU131146 FLQ131146 FVM131146 GFI131146 GPE131146 GZA131146 HIW131146 HSS131146 ICO131146 IMK131146 IWG131146 JGC131146 JPY131146 JZU131146 KJQ131146 KTM131146 LDI131146 LNE131146 LXA131146 MGW131146 MQS131146 NAO131146 NKK131146 NUG131146 OEC131146 ONY131146 OXU131146 PHQ131146 PRM131146 QBI131146 QLE131146 QVA131146 REW131146 ROS131146 RYO131146 SIK131146 SSG131146 TCC131146 TLY131146 TVU131146 UFQ131146 UPM131146 UZI131146 VJE131146 VTA131146 WCW131146 WMS131146 WWO131146 AG196682 KC196682 TY196682 ADU196682 ANQ196682 AXM196682 BHI196682 BRE196682 CBA196682 CKW196682 CUS196682 DEO196682 DOK196682 DYG196682 EIC196682 ERY196682 FBU196682 FLQ196682 FVM196682 GFI196682 GPE196682 GZA196682 HIW196682 HSS196682 ICO196682 IMK196682 IWG196682 JGC196682 JPY196682 JZU196682 KJQ196682 KTM196682 LDI196682 LNE196682 LXA196682 MGW196682 MQS196682 NAO196682 NKK196682 NUG196682 OEC196682 ONY196682 OXU196682 PHQ196682 PRM196682 QBI196682 QLE196682 QVA196682 REW196682 ROS196682 RYO196682 SIK196682 SSG196682 TCC196682 TLY196682 TVU196682 UFQ196682 UPM196682 UZI196682 VJE196682 VTA196682 WCW196682 WMS196682 WWO196682 AG262218 KC262218 TY262218 ADU262218 ANQ262218 AXM262218 BHI262218 BRE262218 CBA262218 CKW262218 CUS262218 DEO262218 DOK262218 DYG262218 EIC262218 ERY262218 FBU262218 FLQ262218 FVM262218 GFI262218 GPE262218 GZA262218 HIW262218 HSS262218 ICO262218 IMK262218 IWG262218 JGC262218 JPY262218 JZU262218 KJQ262218 KTM262218 LDI262218 LNE262218 LXA262218 MGW262218 MQS262218 NAO262218 NKK262218 NUG262218 OEC262218 ONY262218 OXU262218 PHQ262218 PRM262218 QBI262218 QLE262218 QVA262218 REW262218 ROS262218 RYO262218 SIK262218 SSG262218 TCC262218 TLY262218 TVU262218 UFQ262218 UPM262218 UZI262218 VJE262218 VTA262218 WCW262218 WMS262218 WWO262218 AG327754 KC327754 TY327754 ADU327754 ANQ327754 AXM327754 BHI327754 BRE327754 CBA327754 CKW327754 CUS327754 DEO327754 DOK327754 DYG327754 EIC327754 ERY327754 FBU327754 FLQ327754 FVM327754 GFI327754 GPE327754 GZA327754 HIW327754 HSS327754 ICO327754 IMK327754 IWG327754 JGC327754 JPY327754 JZU327754 KJQ327754 KTM327754 LDI327754 LNE327754 LXA327754 MGW327754 MQS327754 NAO327754 NKK327754 NUG327754 OEC327754 ONY327754 OXU327754 PHQ327754 PRM327754 QBI327754 QLE327754 QVA327754 REW327754 ROS327754 RYO327754 SIK327754 SSG327754 TCC327754 TLY327754 TVU327754 UFQ327754 UPM327754 UZI327754 VJE327754 VTA327754 WCW327754 WMS327754 WWO327754 AG393290 KC393290 TY393290 ADU393290 ANQ393290 AXM393290 BHI393290 BRE393290 CBA393290 CKW393290 CUS393290 DEO393290 DOK393290 DYG393290 EIC393290 ERY393290 FBU393290 FLQ393290 FVM393290 GFI393290 GPE393290 GZA393290 HIW393290 HSS393290 ICO393290 IMK393290 IWG393290 JGC393290 JPY393290 JZU393290 KJQ393290 KTM393290 LDI393290 LNE393290 LXA393290 MGW393290 MQS393290 NAO393290 NKK393290 NUG393290 OEC393290 ONY393290 OXU393290 PHQ393290 PRM393290 QBI393290 QLE393290 QVA393290 REW393290 ROS393290 RYO393290 SIK393290 SSG393290 TCC393290 TLY393290 TVU393290 UFQ393290 UPM393290 UZI393290 VJE393290 VTA393290 WCW393290 WMS393290 WWO393290 AG458826 KC458826 TY458826 ADU458826 ANQ458826 AXM458826 BHI458826 BRE458826 CBA458826 CKW458826 CUS458826 DEO458826 DOK458826 DYG458826 EIC458826 ERY458826 FBU458826 FLQ458826 FVM458826 GFI458826 GPE458826 GZA458826 HIW458826 HSS458826 ICO458826 IMK458826 IWG458826 JGC458826 JPY458826 JZU458826 KJQ458826 KTM458826 LDI458826 LNE458826 LXA458826 MGW458826 MQS458826 NAO458826 NKK458826 NUG458826 OEC458826 ONY458826 OXU458826 PHQ458826 PRM458826 QBI458826 QLE458826 QVA458826 REW458826 ROS458826 RYO458826 SIK458826 SSG458826 TCC458826 TLY458826 TVU458826 UFQ458826 UPM458826 UZI458826 VJE458826 VTA458826 WCW458826 WMS458826 WWO458826 AG524362 KC524362 TY524362 ADU524362 ANQ524362 AXM524362 BHI524362 BRE524362 CBA524362 CKW524362 CUS524362 DEO524362 DOK524362 DYG524362 EIC524362 ERY524362 FBU524362 FLQ524362 FVM524362 GFI524362 GPE524362 GZA524362 HIW524362 HSS524362 ICO524362 IMK524362 IWG524362 JGC524362 JPY524362 JZU524362 KJQ524362 KTM524362 LDI524362 LNE524362 LXA524362 MGW524362 MQS524362 NAO524362 NKK524362 NUG524362 OEC524362 ONY524362 OXU524362 PHQ524362 PRM524362 QBI524362 QLE524362 QVA524362 REW524362 ROS524362 RYO524362 SIK524362 SSG524362 TCC524362 TLY524362 TVU524362 UFQ524362 UPM524362 UZI524362 VJE524362 VTA524362 WCW524362 WMS524362 WWO524362 AG589898 KC589898 TY589898 ADU589898 ANQ589898 AXM589898 BHI589898 BRE589898 CBA589898 CKW589898 CUS589898 DEO589898 DOK589898 DYG589898 EIC589898 ERY589898 FBU589898 FLQ589898 FVM589898 GFI589898 GPE589898 GZA589898 HIW589898 HSS589898 ICO589898 IMK589898 IWG589898 JGC589898 JPY589898 JZU589898 KJQ589898 KTM589898 LDI589898 LNE589898 LXA589898 MGW589898 MQS589898 NAO589898 NKK589898 NUG589898 OEC589898 ONY589898 OXU589898 PHQ589898 PRM589898 QBI589898 QLE589898 QVA589898 REW589898 ROS589898 RYO589898 SIK589898 SSG589898 TCC589898 TLY589898 TVU589898 UFQ589898 UPM589898 UZI589898 VJE589898 VTA589898 WCW589898 WMS589898 WWO589898 AG655434 KC655434 TY655434 ADU655434 ANQ655434 AXM655434 BHI655434 BRE655434 CBA655434 CKW655434 CUS655434 DEO655434 DOK655434 DYG655434 EIC655434 ERY655434 FBU655434 FLQ655434 FVM655434 GFI655434 GPE655434 GZA655434 HIW655434 HSS655434 ICO655434 IMK655434 IWG655434 JGC655434 JPY655434 JZU655434 KJQ655434 KTM655434 LDI655434 LNE655434 LXA655434 MGW655434 MQS655434 NAO655434 NKK655434 NUG655434 OEC655434 ONY655434 OXU655434 PHQ655434 PRM655434 QBI655434 QLE655434 QVA655434 REW655434 ROS655434 RYO655434 SIK655434 SSG655434 TCC655434 TLY655434 TVU655434 UFQ655434 UPM655434 UZI655434 VJE655434 VTA655434 WCW655434 WMS655434 WWO655434 AG720970 KC720970 TY720970 ADU720970 ANQ720970 AXM720970 BHI720970 BRE720970 CBA720970 CKW720970 CUS720970 DEO720970 DOK720970 DYG720970 EIC720970 ERY720970 FBU720970 FLQ720970 FVM720970 GFI720970 GPE720970 GZA720970 HIW720970 HSS720970 ICO720970 IMK720970 IWG720970 JGC720970 JPY720970 JZU720970 KJQ720970 KTM720970 LDI720970 LNE720970 LXA720970 MGW720970 MQS720970 NAO720970 NKK720970 NUG720970 OEC720970 ONY720970 OXU720970 PHQ720970 PRM720970 QBI720970 QLE720970 QVA720970 REW720970 ROS720970 RYO720970 SIK720970 SSG720970 TCC720970 TLY720970 TVU720970 UFQ720970 UPM720970 UZI720970 VJE720970 VTA720970 WCW720970 WMS720970 WWO720970 AG786506 KC786506 TY786506 ADU786506 ANQ786506 AXM786506 BHI786506 BRE786506 CBA786506 CKW786506 CUS786506 DEO786506 DOK786506 DYG786506 EIC786506 ERY786506 FBU786506 FLQ786506 FVM786506 GFI786506 GPE786506 GZA786506 HIW786506 HSS786506 ICO786506 IMK786506 IWG786506 JGC786506 JPY786506 JZU786506 KJQ786506 KTM786506 LDI786506 LNE786506 LXA786506 MGW786506 MQS786506 NAO786506 NKK786506 NUG786506 OEC786506 ONY786506 OXU786506 PHQ786506 PRM786506 QBI786506 QLE786506 QVA786506 REW786506 ROS786506 RYO786506 SIK786506 SSG786506 TCC786506 TLY786506 TVU786506 UFQ786506 UPM786506 UZI786506 VJE786506 VTA786506 WCW786506 WMS786506 WWO786506 AG852042 KC852042 TY852042 ADU852042 ANQ852042 AXM852042 BHI852042 BRE852042 CBA852042 CKW852042 CUS852042 DEO852042 DOK852042 DYG852042 EIC852042 ERY852042 FBU852042 FLQ852042 FVM852042 GFI852042 GPE852042 GZA852042 HIW852042 HSS852042 ICO852042 IMK852042 IWG852042 JGC852042 JPY852042 JZU852042 KJQ852042 KTM852042 LDI852042 LNE852042 LXA852042 MGW852042 MQS852042 NAO852042 NKK852042 NUG852042 OEC852042 ONY852042 OXU852042 PHQ852042 PRM852042 QBI852042 QLE852042 QVA852042 REW852042 ROS852042 RYO852042 SIK852042 SSG852042 TCC852042 TLY852042 TVU852042 UFQ852042 UPM852042 UZI852042 VJE852042 VTA852042 WCW852042 WMS852042 WWO852042 AG917578 KC917578 TY917578 ADU917578 ANQ917578 AXM917578 BHI917578 BRE917578 CBA917578 CKW917578 CUS917578 DEO917578 DOK917578 DYG917578 EIC917578 ERY917578 FBU917578 FLQ917578 FVM917578 GFI917578 GPE917578 GZA917578 HIW917578 HSS917578 ICO917578 IMK917578 IWG917578 JGC917578 JPY917578 JZU917578 KJQ917578 KTM917578 LDI917578 LNE917578 LXA917578 MGW917578 MQS917578 NAO917578 NKK917578 NUG917578 OEC917578 ONY917578 OXU917578 PHQ917578 PRM917578 QBI917578 QLE917578 QVA917578 REW917578 ROS917578 RYO917578 SIK917578 SSG917578 TCC917578 TLY917578 TVU917578 UFQ917578 UPM917578 UZI917578 VJE917578 VTA917578 WCW917578 WMS917578 WWO917578 AG983114 KC983114 TY983114 ADU983114 ANQ983114 AXM983114 BHI983114 BRE983114 CBA983114 CKW983114 CUS983114 DEO983114 DOK983114 DYG983114 EIC983114 ERY983114 FBU983114 FLQ983114 FVM983114 GFI983114 GPE983114 GZA983114 HIW983114 HSS983114 ICO983114 IMK983114 IWG983114 JGC983114 JPY983114 JZU983114 KJQ983114 KTM983114 LDI983114 LNE983114 LXA983114 MGW983114 MQS983114 NAO983114 NKK983114 NUG983114 OEC983114 ONY983114 OXU983114 PHQ983114 PRM983114 QBI983114 QLE983114 QVA983114 REW983114 ROS983114 RYO983114 SIK983114 SSG983114 TCC983114 TLY983114 TVU983114 UFQ983114 UPM983114 UZI983114 VJE983114 VTA983114 WCW983114 WMS983114 WWO983114" xr:uid="{00000000-0002-0000-0100-000013000000}">
      <formula1>0</formula1>
    </dataValidation>
    <dataValidation allowBlank="1" showInputMessage="1" showErrorMessage="1" promptTitle="VÝSTUPY včetně kvantifikace" prompt="Uveďte předpokládané výstupy, na které bude podpora využita, Např. Konference– kus- 1, Počet účastníků konference–kus– 20. Uvádějte očekávané hodnoty výstupů dle zkušeností žadatele či odborného odhadu   založeného na reálném předpokladu." sqref="B86:AB88 IX86:JX88 ST86:TT88 ACP86:ADP88 AML86:ANL88 AWH86:AXH88 BGD86:BHD88 BPZ86:BQZ88 BZV86:CAV88 CJR86:CKR88 CTN86:CUN88 DDJ86:DEJ88 DNF86:DOF88 DXB86:DYB88 EGX86:EHX88 EQT86:ERT88 FAP86:FBP88 FKL86:FLL88 FUH86:FVH88 GED86:GFD88 GNZ86:GOZ88 GXV86:GYV88 HHR86:HIR88 HRN86:HSN88 IBJ86:ICJ88 ILF86:IMF88 IVB86:IWB88 JEX86:JFX88 JOT86:JPT88 JYP86:JZP88 KIL86:KJL88 KSH86:KTH88 LCD86:LDD88 LLZ86:LMZ88 LVV86:LWV88 MFR86:MGR88 MPN86:MQN88 MZJ86:NAJ88 NJF86:NKF88 NTB86:NUB88 OCX86:ODX88 OMT86:ONT88 OWP86:OXP88 PGL86:PHL88 PQH86:PRH88 QAD86:QBD88 QJZ86:QKZ88 QTV86:QUV88 RDR86:RER88 RNN86:RON88 RXJ86:RYJ88 SHF86:SIF88 SRB86:SSB88 TAX86:TBX88 TKT86:TLT88 TUP86:TVP88 UEL86:UFL88 UOH86:UPH88 UYD86:UZD88 VHZ86:VIZ88 VRV86:VSV88 WBR86:WCR88 WLN86:WMN88 WVJ86:WWJ88 B65622:AB65624 IX65622:JX65624 ST65622:TT65624 ACP65622:ADP65624 AML65622:ANL65624 AWH65622:AXH65624 BGD65622:BHD65624 BPZ65622:BQZ65624 BZV65622:CAV65624 CJR65622:CKR65624 CTN65622:CUN65624 DDJ65622:DEJ65624 DNF65622:DOF65624 DXB65622:DYB65624 EGX65622:EHX65624 EQT65622:ERT65624 FAP65622:FBP65624 FKL65622:FLL65624 FUH65622:FVH65624 GED65622:GFD65624 GNZ65622:GOZ65624 GXV65622:GYV65624 HHR65622:HIR65624 HRN65622:HSN65624 IBJ65622:ICJ65624 ILF65622:IMF65624 IVB65622:IWB65624 JEX65622:JFX65624 JOT65622:JPT65624 JYP65622:JZP65624 KIL65622:KJL65624 KSH65622:KTH65624 LCD65622:LDD65624 LLZ65622:LMZ65624 LVV65622:LWV65624 MFR65622:MGR65624 MPN65622:MQN65624 MZJ65622:NAJ65624 NJF65622:NKF65624 NTB65622:NUB65624 OCX65622:ODX65624 OMT65622:ONT65624 OWP65622:OXP65624 PGL65622:PHL65624 PQH65622:PRH65624 QAD65622:QBD65624 QJZ65622:QKZ65624 QTV65622:QUV65624 RDR65622:RER65624 RNN65622:RON65624 RXJ65622:RYJ65624 SHF65622:SIF65624 SRB65622:SSB65624 TAX65622:TBX65624 TKT65622:TLT65624 TUP65622:TVP65624 UEL65622:UFL65624 UOH65622:UPH65624 UYD65622:UZD65624 VHZ65622:VIZ65624 VRV65622:VSV65624 WBR65622:WCR65624 WLN65622:WMN65624 WVJ65622:WWJ65624 B131158:AB131160 IX131158:JX131160 ST131158:TT131160 ACP131158:ADP131160 AML131158:ANL131160 AWH131158:AXH131160 BGD131158:BHD131160 BPZ131158:BQZ131160 BZV131158:CAV131160 CJR131158:CKR131160 CTN131158:CUN131160 DDJ131158:DEJ131160 DNF131158:DOF131160 DXB131158:DYB131160 EGX131158:EHX131160 EQT131158:ERT131160 FAP131158:FBP131160 FKL131158:FLL131160 FUH131158:FVH131160 GED131158:GFD131160 GNZ131158:GOZ131160 GXV131158:GYV131160 HHR131158:HIR131160 HRN131158:HSN131160 IBJ131158:ICJ131160 ILF131158:IMF131160 IVB131158:IWB131160 JEX131158:JFX131160 JOT131158:JPT131160 JYP131158:JZP131160 KIL131158:KJL131160 KSH131158:KTH131160 LCD131158:LDD131160 LLZ131158:LMZ131160 LVV131158:LWV131160 MFR131158:MGR131160 MPN131158:MQN131160 MZJ131158:NAJ131160 NJF131158:NKF131160 NTB131158:NUB131160 OCX131158:ODX131160 OMT131158:ONT131160 OWP131158:OXP131160 PGL131158:PHL131160 PQH131158:PRH131160 QAD131158:QBD131160 QJZ131158:QKZ131160 QTV131158:QUV131160 RDR131158:RER131160 RNN131158:RON131160 RXJ131158:RYJ131160 SHF131158:SIF131160 SRB131158:SSB131160 TAX131158:TBX131160 TKT131158:TLT131160 TUP131158:TVP131160 UEL131158:UFL131160 UOH131158:UPH131160 UYD131158:UZD131160 VHZ131158:VIZ131160 VRV131158:VSV131160 WBR131158:WCR131160 WLN131158:WMN131160 WVJ131158:WWJ131160 B196694:AB196696 IX196694:JX196696 ST196694:TT196696 ACP196694:ADP196696 AML196694:ANL196696 AWH196694:AXH196696 BGD196694:BHD196696 BPZ196694:BQZ196696 BZV196694:CAV196696 CJR196694:CKR196696 CTN196694:CUN196696 DDJ196694:DEJ196696 DNF196694:DOF196696 DXB196694:DYB196696 EGX196694:EHX196696 EQT196694:ERT196696 FAP196694:FBP196696 FKL196694:FLL196696 FUH196694:FVH196696 GED196694:GFD196696 GNZ196694:GOZ196696 GXV196694:GYV196696 HHR196694:HIR196696 HRN196694:HSN196696 IBJ196694:ICJ196696 ILF196694:IMF196696 IVB196694:IWB196696 JEX196694:JFX196696 JOT196694:JPT196696 JYP196694:JZP196696 KIL196694:KJL196696 KSH196694:KTH196696 LCD196694:LDD196696 LLZ196694:LMZ196696 LVV196694:LWV196696 MFR196694:MGR196696 MPN196694:MQN196696 MZJ196694:NAJ196696 NJF196694:NKF196696 NTB196694:NUB196696 OCX196694:ODX196696 OMT196694:ONT196696 OWP196694:OXP196696 PGL196694:PHL196696 PQH196694:PRH196696 QAD196694:QBD196696 QJZ196694:QKZ196696 QTV196694:QUV196696 RDR196694:RER196696 RNN196694:RON196696 RXJ196694:RYJ196696 SHF196694:SIF196696 SRB196694:SSB196696 TAX196694:TBX196696 TKT196694:TLT196696 TUP196694:TVP196696 UEL196694:UFL196696 UOH196694:UPH196696 UYD196694:UZD196696 VHZ196694:VIZ196696 VRV196694:VSV196696 WBR196694:WCR196696 WLN196694:WMN196696 WVJ196694:WWJ196696 B262230:AB262232 IX262230:JX262232 ST262230:TT262232 ACP262230:ADP262232 AML262230:ANL262232 AWH262230:AXH262232 BGD262230:BHD262232 BPZ262230:BQZ262232 BZV262230:CAV262232 CJR262230:CKR262232 CTN262230:CUN262232 DDJ262230:DEJ262232 DNF262230:DOF262232 DXB262230:DYB262232 EGX262230:EHX262232 EQT262230:ERT262232 FAP262230:FBP262232 FKL262230:FLL262232 FUH262230:FVH262232 GED262230:GFD262232 GNZ262230:GOZ262232 GXV262230:GYV262232 HHR262230:HIR262232 HRN262230:HSN262232 IBJ262230:ICJ262232 ILF262230:IMF262232 IVB262230:IWB262232 JEX262230:JFX262232 JOT262230:JPT262232 JYP262230:JZP262232 KIL262230:KJL262232 KSH262230:KTH262232 LCD262230:LDD262232 LLZ262230:LMZ262232 LVV262230:LWV262232 MFR262230:MGR262232 MPN262230:MQN262232 MZJ262230:NAJ262232 NJF262230:NKF262232 NTB262230:NUB262232 OCX262230:ODX262232 OMT262230:ONT262232 OWP262230:OXP262232 PGL262230:PHL262232 PQH262230:PRH262232 QAD262230:QBD262232 QJZ262230:QKZ262232 QTV262230:QUV262232 RDR262230:RER262232 RNN262230:RON262232 RXJ262230:RYJ262232 SHF262230:SIF262232 SRB262230:SSB262232 TAX262230:TBX262232 TKT262230:TLT262232 TUP262230:TVP262232 UEL262230:UFL262232 UOH262230:UPH262232 UYD262230:UZD262232 VHZ262230:VIZ262232 VRV262230:VSV262232 WBR262230:WCR262232 WLN262230:WMN262232 WVJ262230:WWJ262232 B327766:AB327768 IX327766:JX327768 ST327766:TT327768 ACP327766:ADP327768 AML327766:ANL327768 AWH327766:AXH327768 BGD327766:BHD327768 BPZ327766:BQZ327768 BZV327766:CAV327768 CJR327766:CKR327768 CTN327766:CUN327768 DDJ327766:DEJ327768 DNF327766:DOF327768 DXB327766:DYB327768 EGX327766:EHX327768 EQT327766:ERT327768 FAP327766:FBP327768 FKL327766:FLL327768 FUH327766:FVH327768 GED327766:GFD327768 GNZ327766:GOZ327768 GXV327766:GYV327768 HHR327766:HIR327768 HRN327766:HSN327768 IBJ327766:ICJ327768 ILF327766:IMF327768 IVB327766:IWB327768 JEX327766:JFX327768 JOT327766:JPT327768 JYP327766:JZP327768 KIL327766:KJL327768 KSH327766:KTH327768 LCD327766:LDD327768 LLZ327766:LMZ327768 LVV327766:LWV327768 MFR327766:MGR327768 MPN327766:MQN327768 MZJ327766:NAJ327768 NJF327766:NKF327768 NTB327766:NUB327768 OCX327766:ODX327768 OMT327766:ONT327768 OWP327766:OXP327768 PGL327766:PHL327768 PQH327766:PRH327768 QAD327766:QBD327768 QJZ327766:QKZ327768 QTV327766:QUV327768 RDR327766:RER327768 RNN327766:RON327768 RXJ327766:RYJ327768 SHF327766:SIF327768 SRB327766:SSB327768 TAX327766:TBX327768 TKT327766:TLT327768 TUP327766:TVP327768 UEL327766:UFL327768 UOH327766:UPH327768 UYD327766:UZD327768 VHZ327766:VIZ327768 VRV327766:VSV327768 WBR327766:WCR327768 WLN327766:WMN327768 WVJ327766:WWJ327768 B393302:AB393304 IX393302:JX393304 ST393302:TT393304 ACP393302:ADP393304 AML393302:ANL393304 AWH393302:AXH393304 BGD393302:BHD393304 BPZ393302:BQZ393304 BZV393302:CAV393304 CJR393302:CKR393304 CTN393302:CUN393304 DDJ393302:DEJ393304 DNF393302:DOF393304 DXB393302:DYB393304 EGX393302:EHX393304 EQT393302:ERT393304 FAP393302:FBP393304 FKL393302:FLL393304 FUH393302:FVH393304 GED393302:GFD393304 GNZ393302:GOZ393304 GXV393302:GYV393304 HHR393302:HIR393304 HRN393302:HSN393304 IBJ393302:ICJ393304 ILF393302:IMF393304 IVB393302:IWB393304 JEX393302:JFX393304 JOT393302:JPT393304 JYP393302:JZP393304 KIL393302:KJL393304 KSH393302:KTH393304 LCD393302:LDD393304 LLZ393302:LMZ393304 LVV393302:LWV393304 MFR393302:MGR393304 MPN393302:MQN393304 MZJ393302:NAJ393304 NJF393302:NKF393304 NTB393302:NUB393304 OCX393302:ODX393304 OMT393302:ONT393304 OWP393302:OXP393304 PGL393302:PHL393304 PQH393302:PRH393304 QAD393302:QBD393304 QJZ393302:QKZ393304 QTV393302:QUV393304 RDR393302:RER393304 RNN393302:RON393304 RXJ393302:RYJ393304 SHF393302:SIF393304 SRB393302:SSB393304 TAX393302:TBX393304 TKT393302:TLT393304 TUP393302:TVP393304 UEL393302:UFL393304 UOH393302:UPH393304 UYD393302:UZD393304 VHZ393302:VIZ393304 VRV393302:VSV393304 WBR393302:WCR393304 WLN393302:WMN393304 WVJ393302:WWJ393304 B458838:AB458840 IX458838:JX458840 ST458838:TT458840 ACP458838:ADP458840 AML458838:ANL458840 AWH458838:AXH458840 BGD458838:BHD458840 BPZ458838:BQZ458840 BZV458838:CAV458840 CJR458838:CKR458840 CTN458838:CUN458840 DDJ458838:DEJ458840 DNF458838:DOF458840 DXB458838:DYB458840 EGX458838:EHX458840 EQT458838:ERT458840 FAP458838:FBP458840 FKL458838:FLL458840 FUH458838:FVH458840 GED458838:GFD458840 GNZ458838:GOZ458840 GXV458838:GYV458840 HHR458838:HIR458840 HRN458838:HSN458840 IBJ458838:ICJ458840 ILF458838:IMF458840 IVB458838:IWB458840 JEX458838:JFX458840 JOT458838:JPT458840 JYP458838:JZP458840 KIL458838:KJL458840 KSH458838:KTH458840 LCD458838:LDD458840 LLZ458838:LMZ458840 LVV458838:LWV458840 MFR458838:MGR458840 MPN458838:MQN458840 MZJ458838:NAJ458840 NJF458838:NKF458840 NTB458838:NUB458840 OCX458838:ODX458840 OMT458838:ONT458840 OWP458838:OXP458840 PGL458838:PHL458840 PQH458838:PRH458840 QAD458838:QBD458840 QJZ458838:QKZ458840 QTV458838:QUV458840 RDR458838:RER458840 RNN458838:RON458840 RXJ458838:RYJ458840 SHF458838:SIF458840 SRB458838:SSB458840 TAX458838:TBX458840 TKT458838:TLT458840 TUP458838:TVP458840 UEL458838:UFL458840 UOH458838:UPH458840 UYD458838:UZD458840 VHZ458838:VIZ458840 VRV458838:VSV458840 WBR458838:WCR458840 WLN458838:WMN458840 WVJ458838:WWJ458840 B524374:AB524376 IX524374:JX524376 ST524374:TT524376 ACP524374:ADP524376 AML524374:ANL524376 AWH524374:AXH524376 BGD524374:BHD524376 BPZ524374:BQZ524376 BZV524374:CAV524376 CJR524374:CKR524376 CTN524374:CUN524376 DDJ524374:DEJ524376 DNF524374:DOF524376 DXB524374:DYB524376 EGX524374:EHX524376 EQT524374:ERT524376 FAP524374:FBP524376 FKL524374:FLL524376 FUH524374:FVH524376 GED524374:GFD524376 GNZ524374:GOZ524376 GXV524374:GYV524376 HHR524374:HIR524376 HRN524374:HSN524376 IBJ524374:ICJ524376 ILF524374:IMF524376 IVB524374:IWB524376 JEX524374:JFX524376 JOT524374:JPT524376 JYP524374:JZP524376 KIL524374:KJL524376 KSH524374:KTH524376 LCD524374:LDD524376 LLZ524374:LMZ524376 LVV524374:LWV524376 MFR524374:MGR524376 MPN524374:MQN524376 MZJ524374:NAJ524376 NJF524374:NKF524376 NTB524374:NUB524376 OCX524374:ODX524376 OMT524374:ONT524376 OWP524374:OXP524376 PGL524374:PHL524376 PQH524374:PRH524376 QAD524374:QBD524376 QJZ524374:QKZ524376 QTV524374:QUV524376 RDR524374:RER524376 RNN524374:RON524376 RXJ524374:RYJ524376 SHF524374:SIF524376 SRB524374:SSB524376 TAX524374:TBX524376 TKT524374:TLT524376 TUP524374:TVP524376 UEL524374:UFL524376 UOH524374:UPH524376 UYD524374:UZD524376 VHZ524374:VIZ524376 VRV524374:VSV524376 WBR524374:WCR524376 WLN524374:WMN524376 WVJ524374:WWJ524376 B589910:AB589912 IX589910:JX589912 ST589910:TT589912 ACP589910:ADP589912 AML589910:ANL589912 AWH589910:AXH589912 BGD589910:BHD589912 BPZ589910:BQZ589912 BZV589910:CAV589912 CJR589910:CKR589912 CTN589910:CUN589912 DDJ589910:DEJ589912 DNF589910:DOF589912 DXB589910:DYB589912 EGX589910:EHX589912 EQT589910:ERT589912 FAP589910:FBP589912 FKL589910:FLL589912 FUH589910:FVH589912 GED589910:GFD589912 GNZ589910:GOZ589912 GXV589910:GYV589912 HHR589910:HIR589912 HRN589910:HSN589912 IBJ589910:ICJ589912 ILF589910:IMF589912 IVB589910:IWB589912 JEX589910:JFX589912 JOT589910:JPT589912 JYP589910:JZP589912 KIL589910:KJL589912 KSH589910:KTH589912 LCD589910:LDD589912 LLZ589910:LMZ589912 LVV589910:LWV589912 MFR589910:MGR589912 MPN589910:MQN589912 MZJ589910:NAJ589912 NJF589910:NKF589912 NTB589910:NUB589912 OCX589910:ODX589912 OMT589910:ONT589912 OWP589910:OXP589912 PGL589910:PHL589912 PQH589910:PRH589912 QAD589910:QBD589912 QJZ589910:QKZ589912 QTV589910:QUV589912 RDR589910:RER589912 RNN589910:RON589912 RXJ589910:RYJ589912 SHF589910:SIF589912 SRB589910:SSB589912 TAX589910:TBX589912 TKT589910:TLT589912 TUP589910:TVP589912 UEL589910:UFL589912 UOH589910:UPH589912 UYD589910:UZD589912 VHZ589910:VIZ589912 VRV589910:VSV589912 WBR589910:WCR589912 WLN589910:WMN589912 WVJ589910:WWJ589912 B655446:AB655448 IX655446:JX655448 ST655446:TT655448 ACP655446:ADP655448 AML655446:ANL655448 AWH655446:AXH655448 BGD655446:BHD655448 BPZ655446:BQZ655448 BZV655446:CAV655448 CJR655446:CKR655448 CTN655446:CUN655448 DDJ655446:DEJ655448 DNF655446:DOF655448 DXB655446:DYB655448 EGX655446:EHX655448 EQT655446:ERT655448 FAP655446:FBP655448 FKL655446:FLL655448 FUH655446:FVH655448 GED655446:GFD655448 GNZ655446:GOZ655448 GXV655446:GYV655448 HHR655446:HIR655448 HRN655446:HSN655448 IBJ655446:ICJ655448 ILF655446:IMF655448 IVB655446:IWB655448 JEX655446:JFX655448 JOT655446:JPT655448 JYP655446:JZP655448 KIL655446:KJL655448 KSH655446:KTH655448 LCD655446:LDD655448 LLZ655446:LMZ655448 LVV655446:LWV655448 MFR655446:MGR655448 MPN655446:MQN655448 MZJ655446:NAJ655448 NJF655446:NKF655448 NTB655446:NUB655448 OCX655446:ODX655448 OMT655446:ONT655448 OWP655446:OXP655448 PGL655446:PHL655448 PQH655446:PRH655448 QAD655446:QBD655448 QJZ655446:QKZ655448 QTV655446:QUV655448 RDR655446:RER655448 RNN655446:RON655448 RXJ655446:RYJ655448 SHF655446:SIF655448 SRB655446:SSB655448 TAX655446:TBX655448 TKT655446:TLT655448 TUP655446:TVP655448 UEL655446:UFL655448 UOH655446:UPH655448 UYD655446:UZD655448 VHZ655446:VIZ655448 VRV655446:VSV655448 WBR655446:WCR655448 WLN655446:WMN655448 WVJ655446:WWJ655448 B720982:AB720984 IX720982:JX720984 ST720982:TT720984 ACP720982:ADP720984 AML720982:ANL720984 AWH720982:AXH720984 BGD720982:BHD720984 BPZ720982:BQZ720984 BZV720982:CAV720984 CJR720982:CKR720984 CTN720982:CUN720984 DDJ720982:DEJ720984 DNF720982:DOF720984 DXB720982:DYB720984 EGX720982:EHX720984 EQT720982:ERT720984 FAP720982:FBP720984 FKL720982:FLL720984 FUH720982:FVH720984 GED720982:GFD720984 GNZ720982:GOZ720984 GXV720982:GYV720984 HHR720982:HIR720984 HRN720982:HSN720984 IBJ720982:ICJ720984 ILF720982:IMF720984 IVB720982:IWB720984 JEX720982:JFX720984 JOT720982:JPT720984 JYP720982:JZP720984 KIL720982:KJL720984 KSH720982:KTH720984 LCD720982:LDD720984 LLZ720982:LMZ720984 LVV720982:LWV720984 MFR720982:MGR720984 MPN720982:MQN720984 MZJ720982:NAJ720984 NJF720982:NKF720984 NTB720982:NUB720984 OCX720982:ODX720984 OMT720982:ONT720984 OWP720982:OXP720984 PGL720982:PHL720984 PQH720982:PRH720984 QAD720982:QBD720984 QJZ720982:QKZ720984 QTV720982:QUV720984 RDR720982:RER720984 RNN720982:RON720984 RXJ720982:RYJ720984 SHF720982:SIF720984 SRB720982:SSB720984 TAX720982:TBX720984 TKT720982:TLT720984 TUP720982:TVP720984 UEL720982:UFL720984 UOH720982:UPH720984 UYD720982:UZD720984 VHZ720982:VIZ720984 VRV720982:VSV720984 WBR720982:WCR720984 WLN720982:WMN720984 WVJ720982:WWJ720984 B786518:AB786520 IX786518:JX786520 ST786518:TT786520 ACP786518:ADP786520 AML786518:ANL786520 AWH786518:AXH786520 BGD786518:BHD786520 BPZ786518:BQZ786520 BZV786518:CAV786520 CJR786518:CKR786520 CTN786518:CUN786520 DDJ786518:DEJ786520 DNF786518:DOF786520 DXB786518:DYB786520 EGX786518:EHX786520 EQT786518:ERT786520 FAP786518:FBP786520 FKL786518:FLL786520 FUH786518:FVH786520 GED786518:GFD786520 GNZ786518:GOZ786520 GXV786518:GYV786520 HHR786518:HIR786520 HRN786518:HSN786520 IBJ786518:ICJ786520 ILF786518:IMF786520 IVB786518:IWB786520 JEX786518:JFX786520 JOT786518:JPT786520 JYP786518:JZP786520 KIL786518:KJL786520 KSH786518:KTH786520 LCD786518:LDD786520 LLZ786518:LMZ786520 LVV786518:LWV786520 MFR786518:MGR786520 MPN786518:MQN786520 MZJ786518:NAJ786520 NJF786518:NKF786520 NTB786518:NUB786520 OCX786518:ODX786520 OMT786518:ONT786520 OWP786518:OXP786520 PGL786518:PHL786520 PQH786518:PRH786520 QAD786518:QBD786520 QJZ786518:QKZ786520 QTV786518:QUV786520 RDR786518:RER786520 RNN786518:RON786520 RXJ786518:RYJ786520 SHF786518:SIF786520 SRB786518:SSB786520 TAX786518:TBX786520 TKT786518:TLT786520 TUP786518:TVP786520 UEL786518:UFL786520 UOH786518:UPH786520 UYD786518:UZD786520 VHZ786518:VIZ786520 VRV786518:VSV786520 WBR786518:WCR786520 WLN786518:WMN786520 WVJ786518:WWJ786520 B852054:AB852056 IX852054:JX852056 ST852054:TT852056 ACP852054:ADP852056 AML852054:ANL852056 AWH852054:AXH852056 BGD852054:BHD852056 BPZ852054:BQZ852056 BZV852054:CAV852056 CJR852054:CKR852056 CTN852054:CUN852056 DDJ852054:DEJ852056 DNF852054:DOF852056 DXB852054:DYB852056 EGX852054:EHX852056 EQT852054:ERT852056 FAP852054:FBP852056 FKL852054:FLL852056 FUH852054:FVH852056 GED852054:GFD852056 GNZ852054:GOZ852056 GXV852054:GYV852056 HHR852054:HIR852056 HRN852054:HSN852056 IBJ852054:ICJ852056 ILF852054:IMF852056 IVB852054:IWB852056 JEX852054:JFX852056 JOT852054:JPT852056 JYP852054:JZP852056 KIL852054:KJL852056 KSH852054:KTH852056 LCD852054:LDD852056 LLZ852054:LMZ852056 LVV852054:LWV852056 MFR852054:MGR852056 MPN852054:MQN852056 MZJ852054:NAJ852056 NJF852054:NKF852056 NTB852054:NUB852056 OCX852054:ODX852056 OMT852054:ONT852056 OWP852054:OXP852056 PGL852054:PHL852056 PQH852054:PRH852056 QAD852054:QBD852056 QJZ852054:QKZ852056 QTV852054:QUV852056 RDR852054:RER852056 RNN852054:RON852056 RXJ852054:RYJ852056 SHF852054:SIF852056 SRB852054:SSB852056 TAX852054:TBX852056 TKT852054:TLT852056 TUP852054:TVP852056 UEL852054:UFL852056 UOH852054:UPH852056 UYD852054:UZD852056 VHZ852054:VIZ852056 VRV852054:VSV852056 WBR852054:WCR852056 WLN852054:WMN852056 WVJ852054:WWJ852056 B917590:AB917592 IX917590:JX917592 ST917590:TT917592 ACP917590:ADP917592 AML917590:ANL917592 AWH917590:AXH917592 BGD917590:BHD917592 BPZ917590:BQZ917592 BZV917590:CAV917592 CJR917590:CKR917592 CTN917590:CUN917592 DDJ917590:DEJ917592 DNF917590:DOF917592 DXB917590:DYB917592 EGX917590:EHX917592 EQT917590:ERT917592 FAP917590:FBP917592 FKL917590:FLL917592 FUH917590:FVH917592 GED917590:GFD917592 GNZ917590:GOZ917592 GXV917590:GYV917592 HHR917590:HIR917592 HRN917590:HSN917592 IBJ917590:ICJ917592 ILF917590:IMF917592 IVB917590:IWB917592 JEX917590:JFX917592 JOT917590:JPT917592 JYP917590:JZP917592 KIL917590:KJL917592 KSH917590:KTH917592 LCD917590:LDD917592 LLZ917590:LMZ917592 LVV917590:LWV917592 MFR917590:MGR917592 MPN917590:MQN917592 MZJ917590:NAJ917592 NJF917590:NKF917592 NTB917590:NUB917592 OCX917590:ODX917592 OMT917590:ONT917592 OWP917590:OXP917592 PGL917590:PHL917592 PQH917590:PRH917592 QAD917590:QBD917592 QJZ917590:QKZ917592 QTV917590:QUV917592 RDR917590:RER917592 RNN917590:RON917592 RXJ917590:RYJ917592 SHF917590:SIF917592 SRB917590:SSB917592 TAX917590:TBX917592 TKT917590:TLT917592 TUP917590:TVP917592 UEL917590:UFL917592 UOH917590:UPH917592 UYD917590:UZD917592 VHZ917590:VIZ917592 VRV917590:VSV917592 WBR917590:WCR917592 WLN917590:WMN917592 WVJ917590:WWJ917592 B983126:AB983128 IX983126:JX983128 ST983126:TT983128 ACP983126:ADP983128 AML983126:ANL983128 AWH983126:AXH983128 BGD983126:BHD983128 BPZ983126:BQZ983128 BZV983126:CAV983128 CJR983126:CKR983128 CTN983126:CUN983128 DDJ983126:DEJ983128 DNF983126:DOF983128 DXB983126:DYB983128 EGX983126:EHX983128 EQT983126:ERT983128 FAP983126:FBP983128 FKL983126:FLL983128 FUH983126:FVH983128 GED983126:GFD983128 GNZ983126:GOZ983128 GXV983126:GYV983128 HHR983126:HIR983128 HRN983126:HSN983128 IBJ983126:ICJ983128 ILF983126:IMF983128 IVB983126:IWB983128 JEX983126:JFX983128 JOT983126:JPT983128 JYP983126:JZP983128 KIL983126:KJL983128 KSH983126:KTH983128 LCD983126:LDD983128 LLZ983126:LMZ983128 LVV983126:LWV983128 MFR983126:MGR983128 MPN983126:MQN983128 MZJ983126:NAJ983128 NJF983126:NKF983128 NTB983126:NUB983128 OCX983126:ODX983128 OMT983126:ONT983128 OWP983126:OXP983128 PGL983126:PHL983128 PQH983126:PRH983128 QAD983126:QBD983128 QJZ983126:QKZ983128 QTV983126:QUV983128 RDR983126:RER983128 RNN983126:RON983128 RXJ983126:RYJ983128 SHF983126:SIF983128 SRB983126:SSB983128 TAX983126:TBX983128 TKT983126:TLT983128 TUP983126:TVP983128 UEL983126:UFL983128 UOH983126:UPH983128 UYD983126:UZD983128 VHZ983126:VIZ983128 VRV983126:VSV983128 WBR983126:WCR983128 WLN983126:WMN983128 WVJ983126:WWJ983128 B32:AB32 IX32:JX32 ST32:TT32 ACP32:ADP32 AML32:ANL32 AWH32:AXH32 BGD32:BHD32 BPZ32:BQZ32 BZV32:CAV32 CJR32:CKR32 CTN32:CUN32 DDJ32:DEJ32 DNF32:DOF32 DXB32:DYB32 EGX32:EHX32 EQT32:ERT32 FAP32:FBP32 FKL32:FLL32 FUH32:FVH32 GED32:GFD32 GNZ32:GOZ32 GXV32:GYV32 HHR32:HIR32 HRN32:HSN32 IBJ32:ICJ32 ILF32:IMF32 IVB32:IWB32 JEX32:JFX32 JOT32:JPT32 JYP32:JZP32 KIL32:KJL32 KSH32:KTH32 LCD32:LDD32 LLZ32:LMZ32 LVV32:LWV32 MFR32:MGR32 MPN32:MQN32 MZJ32:NAJ32 NJF32:NKF32 NTB32:NUB32 OCX32:ODX32 OMT32:ONT32 OWP32:OXP32 PGL32:PHL32 PQH32:PRH32 QAD32:QBD32 QJZ32:QKZ32 QTV32:QUV32 RDR32:RER32 RNN32:RON32 RXJ32:RYJ32 SHF32:SIF32 SRB32:SSB32 TAX32:TBX32 TKT32:TLT32 TUP32:TVP32 UEL32:UFL32 UOH32:UPH32 UYD32:UZD32 VHZ32:VIZ32 VRV32:VSV32 WBR32:WCR32 WLN32:WMN32 WVJ32:WWJ32 B65568:AB65568 IX65568:JX65568 ST65568:TT65568 ACP65568:ADP65568 AML65568:ANL65568 AWH65568:AXH65568 BGD65568:BHD65568 BPZ65568:BQZ65568 BZV65568:CAV65568 CJR65568:CKR65568 CTN65568:CUN65568 DDJ65568:DEJ65568 DNF65568:DOF65568 DXB65568:DYB65568 EGX65568:EHX65568 EQT65568:ERT65568 FAP65568:FBP65568 FKL65568:FLL65568 FUH65568:FVH65568 GED65568:GFD65568 GNZ65568:GOZ65568 GXV65568:GYV65568 HHR65568:HIR65568 HRN65568:HSN65568 IBJ65568:ICJ65568 ILF65568:IMF65568 IVB65568:IWB65568 JEX65568:JFX65568 JOT65568:JPT65568 JYP65568:JZP65568 KIL65568:KJL65568 KSH65568:KTH65568 LCD65568:LDD65568 LLZ65568:LMZ65568 LVV65568:LWV65568 MFR65568:MGR65568 MPN65568:MQN65568 MZJ65568:NAJ65568 NJF65568:NKF65568 NTB65568:NUB65568 OCX65568:ODX65568 OMT65568:ONT65568 OWP65568:OXP65568 PGL65568:PHL65568 PQH65568:PRH65568 QAD65568:QBD65568 QJZ65568:QKZ65568 QTV65568:QUV65568 RDR65568:RER65568 RNN65568:RON65568 RXJ65568:RYJ65568 SHF65568:SIF65568 SRB65568:SSB65568 TAX65568:TBX65568 TKT65568:TLT65568 TUP65568:TVP65568 UEL65568:UFL65568 UOH65568:UPH65568 UYD65568:UZD65568 VHZ65568:VIZ65568 VRV65568:VSV65568 WBR65568:WCR65568 WLN65568:WMN65568 WVJ65568:WWJ65568 B131104:AB131104 IX131104:JX131104 ST131104:TT131104 ACP131104:ADP131104 AML131104:ANL131104 AWH131104:AXH131104 BGD131104:BHD131104 BPZ131104:BQZ131104 BZV131104:CAV131104 CJR131104:CKR131104 CTN131104:CUN131104 DDJ131104:DEJ131104 DNF131104:DOF131104 DXB131104:DYB131104 EGX131104:EHX131104 EQT131104:ERT131104 FAP131104:FBP131104 FKL131104:FLL131104 FUH131104:FVH131104 GED131104:GFD131104 GNZ131104:GOZ131104 GXV131104:GYV131104 HHR131104:HIR131104 HRN131104:HSN131104 IBJ131104:ICJ131104 ILF131104:IMF131104 IVB131104:IWB131104 JEX131104:JFX131104 JOT131104:JPT131104 JYP131104:JZP131104 KIL131104:KJL131104 KSH131104:KTH131104 LCD131104:LDD131104 LLZ131104:LMZ131104 LVV131104:LWV131104 MFR131104:MGR131104 MPN131104:MQN131104 MZJ131104:NAJ131104 NJF131104:NKF131104 NTB131104:NUB131104 OCX131104:ODX131104 OMT131104:ONT131104 OWP131104:OXP131104 PGL131104:PHL131104 PQH131104:PRH131104 QAD131104:QBD131104 QJZ131104:QKZ131104 QTV131104:QUV131104 RDR131104:RER131104 RNN131104:RON131104 RXJ131104:RYJ131104 SHF131104:SIF131104 SRB131104:SSB131104 TAX131104:TBX131104 TKT131104:TLT131104 TUP131104:TVP131104 UEL131104:UFL131104 UOH131104:UPH131104 UYD131104:UZD131104 VHZ131104:VIZ131104 VRV131104:VSV131104 WBR131104:WCR131104 WLN131104:WMN131104 WVJ131104:WWJ131104 B196640:AB196640 IX196640:JX196640 ST196640:TT196640 ACP196640:ADP196640 AML196640:ANL196640 AWH196640:AXH196640 BGD196640:BHD196640 BPZ196640:BQZ196640 BZV196640:CAV196640 CJR196640:CKR196640 CTN196640:CUN196640 DDJ196640:DEJ196640 DNF196640:DOF196640 DXB196640:DYB196640 EGX196640:EHX196640 EQT196640:ERT196640 FAP196640:FBP196640 FKL196640:FLL196640 FUH196640:FVH196640 GED196640:GFD196640 GNZ196640:GOZ196640 GXV196640:GYV196640 HHR196640:HIR196640 HRN196640:HSN196640 IBJ196640:ICJ196640 ILF196640:IMF196640 IVB196640:IWB196640 JEX196640:JFX196640 JOT196640:JPT196640 JYP196640:JZP196640 KIL196640:KJL196640 KSH196640:KTH196640 LCD196640:LDD196640 LLZ196640:LMZ196640 LVV196640:LWV196640 MFR196640:MGR196640 MPN196640:MQN196640 MZJ196640:NAJ196640 NJF196640:NKF196640 NTB196640:NUB196640 OCX196640:ODX196640 OMT196640:ONT196640 OWP196640:OXP196640 PGL196640:PHL196640 PQH196640:PRH196640 QAD196640:QBD196640 QJZ196640:QKZ196640 QTV196640:QUV196640 RDR196640:RER196640 RNN196640:RON196640 RXJ196640:RYJ196640 SHF196640:SIF196640 SRB196640:SSB196640 TAX196640:TBX196640 TKT196640:TLT196640 TUP196640:TVP196640 UEL196640:UFL196640 UOH196640:UPH196640 UYD196640:UZD196640 VHZ196640:VIZ196640 VRV196640:VSV196640 WBR196640:WCR196640 WLN196640:WMN196640 WVJ196640:WWJ196640 B262176:AB262176 IX262176:JX262176 ST262176:TT262176 ACP262176:ADP262176 AML262176:ANL262176 AWH262176:AXH262176 BGD262176:BHD262176 BPZ262176:BQZ262176 BZV262176:CAV262176 CJR262176:CKR262176 CTN262176:CUN262176 DDJ262176:DEJ262176 DNF262176:DOF262176 DXB262176:DYB262176 EGX262176:EHX262176 EQT262176:ERT262176 FAP262176:FBP262176 FKL262176:FLL262176 FUH262176:FVH262176 GED262176:GFD262176 GNZ262176:GOZ262176 GXV262176:GYV262176 HHR262176:HIR262176 HRN262176:HSN262176 IBJ262176:ICJ262176 ILF262176:IMF262176 IVB262176:IWB262176 JEX262176:JFX262176 JOT262176:JPT262176 JYP262176:JZP262176 KIL262176:KJL262176 KSH262176:KTH262176 LCD262176:LDD262176 LLZ262176:LMZ262176 LVV262176:LWV262176 MFR262176:MGR262176 MPN262176:MQN262176 MZJ262176:NAJ262176 NJF262176:NKF262176 NTB262176:NUB262176 OCX262176:ODX262176 OMT262176:ONT262176 OWP262176:OXP262176 PGL262176:PHL262176 PQH262176:PRH262176 QAD262176:QBD262176 QJZ262176:QKZ262176 QTV262176:QUV262176 RDR262176:RER262176 RNN262176:RON262176 RXJ262176:RYJ262176 SHF262176:SIF262176 SRB262176:SSB262176 TAX262176:TBX262176 TKT262176:TLT262176 TUP262176:TVP262176 UEL262176:UFL262176 UOH262176:UPH262176 UYD262176:UZD262176 VHZ262176:VIZ262176 VRV262176:VSV262176 WBR262176:WCR262176 WLN262176:WMN262176 WVJ262176:WWJ262176 B327712:AB327712 IX327712:JX327712 ST327712:TT327712 ACP327712:ADP327712 AML327712:ANL327712 AWH327712:AXH327712 BGD327712:BHD327712 BPZ327712:BQZ327712 BZV327712:CAV327712 CJR327712:CKR327712 CTN327712:CUN327712 DDJ327712:DEJ327712 DNF327712:DOF327712 DXB327712:DYB327712 EGX327712:EHX327712 EQT327712:ERT327712 FAP327712:FBP327712 FKL327712:FLL327712 FUH327712:FVH327712 GED327712:GFD327712 GNZ327712:GOZ327712 GXV327712:GYV327712 HHR327712:HIR327712 HRN327712:HSN327712 IBJ327712:ICJ327712 ILF327712:IMF327712 IVB327712:IWB327712 JEX327712:JFX327712 JOT327712:JPT327712 JYP327712:JZP327712 KIL327712:KJL327712 KSH327712:KTH327712 LCD327712:LDD327712 LLZ327712:LMZ327712 LVV327712:LWV327712 MFR327712:MGR327712 MPN327712:MQN327712 MZJ327712:NAJ327712 NJF327712:NKF327712 NTB327712:NUB327712 OCX327712:ODX327712 OMT327712:ONT327712 OWP327712:OXP327712 PGL327712:PHL327712 PQH327712:PRH327712 QAD327712:QBD327712 QJZ327712:QKZ327712 QTV327712:QUV327712 RDR327712:RER327712 RNN327712:RON327712 RXJ327712:RYJ327712 SHF327712:SIF327712 SRB327712:SSB327712 TAX327712:TBX327712 TKT327712:TLT327712 TUP327712:TVP327712 UEL327712:UFL327712 UOH327712:UPH327712 UYD327712:UZD327712 VHZ327712:VIZ327712 VRV327712:VSV327712 WBR327712:WCR327712 WLN327712:WMN327712 WVJ327712:WWJ327712 B393248:AB393248 IX393248:JX393248 ST393248:TT393248 ACP393248:ADP393248 AML393248:ANL393248 AWH393248:AXH393248 BGD393248:BHD393248 BPZ393248:BQZ393248 BZV393248:CAV393248 CJR393248:CKR393248 CTN393248:CUN393248 DDJ393248:DEJ393248 DNF393248:DOF393248 DXB393248:DYB393248 EGX393248:EHX393248 EQT393248:ERT393248 FAP393248:FBP393248 FKL393248:FLL393248 FUH393248:FVH393248 GED393248:GFD393248 GNZ393248:GOZ393248 GXV393248:GYV393248 HHR393248:HIR393248 HRN393248:HSN393248 IBJ393248:ICJ393248 ILF393248:IMF393248 IVB393248:IWB393248 JEX393248:JFX393248 JOT393248:JPT393248 JYP393248:JZP393248 KIL393248:KJL393248 KSH393248:KTH393248 LCD393248:LDD393248 LLZ393248:LMZ393248 LVV393248:LWV393248 MFR393248:MGR393248 MPN393248:MQN393248 MZJ393248:NAJ393248 NJF393248:NKF393248 NTB393248:NUB393248 OCX393248:ODX393248 OMT393248:ONT393248 OWP393248:OXP393248 PGL393248:PHL393248 PQH393248:PRH393248 QAD393248:QBD393248 QJZ393248:QKZ393248 QTV393248:QUV393248 RDR393248:RER393248 RNN393248:RON393248 RXJ393248:RYJ393248 SHF393248:SIF393248 SRB393248:SSB393248 TAX393248:TBX393248 TKT393248:TLT393248 TUP393248:TVP393248 UEL393248:UFL393248 UOH393248:UPH393248 UYD393248:UZD393248 VHZ393248:VIZ393248 VRV393248:VSV393248 WBR393248:WCR393248 WLN393248:WMN393248 WVJ393248:WWJ393248 B458784:AB458784 IX458784:JX458784 ST458784:TT458784 ACP458784:ADP458784 AML458784:ANL458784 AWH458784:AXH458784 BGD458784:BHD458784 BPZ458784:BQZ458784 BZV458784:CAV458784 CJR458784:CKR458784 CTN458784:CUN458784 DDJ458784:DEJ458784 DNF458784:DOF458784 DXB458784:DYB458784 EGX458784:EHX458784 EQT458784:ERT458784 FAP458784:FBP458784 FKL458784:FLL458784 FUH458784:FVH458784 GED458784:GFD458784 GNZ458784:GOZ458784 GXV458784:GYV458784 HHR458784:HIR458784 HRN458784:HSN458784 IBJ458784:ICJ458784 ILF458784:IMF458784 IVB458784:IWB458784 JEX458784:JFX458784 JOT458784:JPT458784 JYP458784:JZP458784 KIL458784:KJL458784 KSH458784:KTH458784 LCD458784:LDD458784 LLZ458784:LMZ458784 LVV458784:LWV458784 MFR458784:MGR458784 MPN458784:MQN458784 MZJ458784:NAJ458784 NJF458784:NKF458784 NTB458784:NUB458784 OCX458784:ODX458784 OMT458784:ONT458784 OWP458784:OXP458784 PGL458784:PHL458784 PQH458784:PRH458784 QAD458784:QBD458784 QJZ458784:QKZ458784 QTV458784:QUV458784 RDR458784:RER458784 RNN458784:RON458784 RXJ458784:RYJ458784 SHF458784:SIF458784 SRB458784:SSB458784 TAX458784:TBX458784 TKT458784:TLT458784 TUP458784:TVP458784 UEL458784:UFL458784 UOH458784:UPH458784 UYD458784:UZD458784 VHZ458784:VIZ458784 VRV458784:VSV458784 WBR458784:WCR458784 WLN458784:WMN458784 WVJ458784:WWJ458784 B524320:AB524320 IX524320:JX524320 ST524320:TT524320 ACP524320:ADP524320 AML524320:ANL524320 AWH524320:AXH524320 BGD524320:BHD524320 BPZ524320:BQZ524320 BZV524320:CAV524320 CJR524320:CKR524320 CTN524320:CUN524320 DDJ524320:DEJ524320 DNF524320:DOF524320 DXB524320:DYB524320 EGX524320:EHX524320 EQT524320:ERT524320 FAP524320:FBP524320 FKL524320:FLL524320 FUH524320:FVH524320 GED524320:GFD524320 GNZ524320:GOZ524320 GXV524320:GYV524320 HHR524320:HIR524320 HRN524320:HSN524320 IBJ524320:ICJ524320 ILF524320:IMF524320 IVB524320:IWB524320 JEX524320:JFX524320 JOT524320:JPT524320 JYP524320:JZP524320 KIL524320:KJL524320 KSH524320:KTH524320 LCD524320:LDD524320 LLZ524320:LMZ524320 LVV524320:LWV524320 MFR524320:MGR524320 MPN524320:MQN524320 MZJ524320:NAJ524320 NJF524320:NKF524320 NTB524320:NUB524320 OCX524320:ODX524320 OMT524320:ONT524320 OWP524320:OXP524320 PGL524320:PHL524320 PQH524320:PRH524320 QAD524320:QBD524320 QJZ524320:QKZ524320 QTV524320:QUV524320 RDR524320:RER524320 RNN524320:RON524320 RXJ524320:RYJ524320 SHF524320:SIF524320 SRB524320:SSB524320 TAX524320:TBX524320 TKT524320:TLT524320 TUP524320:TVP524320 UEL524320:UFL524320 UOH524320:UPH524320 UYD524320:UZD524320 VHZ524320:VIZ524320 VRV524320:VSV524320 WBR524320:WCR524320 WLN524320:WMN524320 WVJ524320:WWJ524320 B589856:AB589856 IX589856:JX589856 ST589856:TT589856 ACP589856:ADP589856 AML589856:ANL589856 AWH589856:AXH589856 BGD589856:BHD589856 BPZ589856:BQZ589856 BZV589856:CAV589856 CJR589856:CKR589856 CTN589856:CUN589856 DDJ589856:DEJ589856 DNF589856:DOF589856 DXB589856:DYB589856 EGX589856:EHX589856 EQT589856:ERT589856 FAP589856:FBP589856 FKL589856:FLL589856 FUH589856:FVH589856 GED589856:GFD589856 GNZ589856:GOZ589856 GXV589856:GYV589856 HHR589856:HIR589856 HRN589856:HSN589856 IBJ589856:ICJ589856 ILF589856:IMF589856 IVB589856:IWB589856 JEX589856:JFX589856 JOT589856:JPT589856 JYP589856:JZP589856 KIL589856:KJL589856 KSH589856:KTH589856 LCD589856:LDD589856 LLZ589856:LMZ589856 LVV589856:LWV589856 MFR589856:MGR589856 MPN589856:MQN589856 MZJ589856:NAJ589856 NJF589856:NKF589856 NTB589856:NUB589856 OCX589856:ODX589856 OMT589856:ONT589856 OWP589856:OXP589856 PGL589856:PHL589856 PQH589856:PRH589856 QAD589856:QBD589856 QJZ589856:QKZ589856 QTV589856:QUV589856 RDR589856:RER589856 RNN589856:RON589856 RXJ589856:RYJ589856 SHF589856:SIF589856 SRB589856:SSB589856 TAX589856:TBX589856 TKT589856:TLT589856 TUP589856:TVP589856 UEL589856:UFL589856 UOH589856:UPH589856 UYD589856:UZD589856 VHZ589856:VIZ589856 VRV589856:VSV589856 WBR589856:WCR589856 WLN589856:WMN589856 WVJ589856:WWJ589856 B655392:AB655392 IX655392:JX655392 ST655392:TT655392 ACP655392:ADP655392 AML655392:ANL655392 AWH655392:AXH655392 BGD655392:BHD655392 BPZ655392:BQZ655392 BZV655392:CAV655392 CJR655392:CKR655392 CTN655392:CUN655392 DDJ655392:DEJ655392 DNF655392:DOF655392 DXB655392:DYB655392 EGX655392:EHX655392 EQT655392:ERT655392 FAP655392:FBP655392 FKL655392:FLL655392 FUH655392:FVH655392 GED655392:GFD655392 GNZ655392:GOZ655392 GXV655392:GYV655392 HHR655392:HIR655392 HRN655392:HSN655392 IBJ655392:ICJ655392 ILF655392:IMF655392 IVB655392:IWB655392 JEX655392:JFX655392 JOT655392:JPT655392 JYP655392:JZP655392 KIL655392:KJL655392 KSH655392:KTH655392 LCD655392:LDD655392 LLZ655392:LMZ655392 LVV655392:LWV655392 MFR655392:MGR655392 MPN655392:MQN655392 MZJ655392:NAJ655392 NJF655392:NKF655392 NTB655392:NUB655392 OCX655392:ODX655392 OMT655392:ONT655392 OWP655392:OXP655392 PGL655392:PHL655392 PQH655392:PRH655392 QAD655392:QBD655392 QJZ655392:QKZ655392 QTV655392:QUV655392 RDR655392:RER655392 RNN655392:RON655392 RXJ655392:RYJ655392 SHF655392:SIF655392 SRB655392:SSB655392 TAX655392:TBX655392 TKT655392:TLT655392 TUP655392:TVP655392 UEL655392:UFL655392 UOH655392:UPH655392 UYD655392:UZD655392 VHZ655392:VIZ655392 VRV655392:VSV655392 WBR655392:WCR655392 WLN655392:WMN655392 WVJ655392:WWJ655392 B720928:AB720928 IX720928:JX720928 ST720928:TT720928 ACP720928:ADP720928 AML720928:ANL720928 AWH720928:AXH720928 BGD720928:BHD720928 BPZ720928:BQZ720928 BZV720928:CAV720928 CJR720928:CKR720928 CTN720928:CUN720928 DDJ720928:DEJ720928 DNF720928:DOF720928 DXB720928:DYB720928 EGX720928:EHX720928 EQT720928:ERT720928 FAP720928:FBP720928 FKL720928:FLL720928 FUH720928:FVH720928 GED720928:GFD720928 GNZ720928:GOZ720928 GXV720928:GYV720928 HHR720928:HIR720928 HRN720928:HSN720928 IBJ720928:ICJ720928 ILF720928:IMF720928 IVB720928:IWB720928 JEX720928:JFX720928 JOT720928:JPT720928 JYP720928:JZP720928 KIL720928:KJL720928 KSH720928:KTH720928 LCD720928:LDD720928 LLZ720928:LMZ720928 LVV720928:LWV720928 MFR720928:MGR720928 MPN720928:MQN720928 MZJ720928:NAJ720928 NJF720928:NKF720928 NTB720928:NUB720928 OCX720928:ODX720928 OMT720928:ONT720928 OWP720928:OXP720928 PGL720928:PHL720928 PQH720928:PRH720928 QAD720928:QBD720928 QJZ720928:QKZ720928 QTV720928:QUV720928 RDR720928:RER720928 RNN720928:RON720928 RXJ720928:RYJ720928 SHF720928:SIF720928 SRB720928:SSB720928 TAX720928:TBX720928 TKT720928:TLT720928 TUP720928:TVP720928 UEL720928:UFL720928 UOH720928:UPH720928 UYD720928:UZD720928 VHZ720928:VIZ720928 VRV720928:VSV720928 WBR720928:WCR720928 WLN720928:WMN720928 WVJ720928:WWJ720928 B786464:AB786464 IX786464:JX786464 ST786464:TT786464 ACP786464:ADP786464 AML786464:ANL786464 AWH786464:AXH786464 BGD786464:BHD786464 BPZ786464:BQZ786464 BZV786464:CAV786464 CJR786464:CKR786464 CTN786464:CUN786464 DDJ786464:DEJ786464 DNF786464:DOF786464 DXB786464:DYB786464 EGX786464:EHX786464 EQT786464:ERT786464 FAP786464:FBP786464 FKL786464:FLL786464 FUH786464:FVH786464 GED786464:GFD786464 GNZ786464:GOZ786464 GXV786464:GYV786464 HHR786464:HIR786464 HRN786464:HSN786464 IBJ786464:ICJ786464 ILF786464:IMF786464 IVB786464:IWB786464 JEX786464:JFX786464 JOT786464:JPT786464 JYP786464:JZP786464 KIL786464:KJL786464 KSH786464:KTH786464 LCD786464:LDD786464 LLZ786464:LMZ786464 LVV786464:LWV786464 MFR786464:MGR786464 MPN786464:MQN786464 MZJ786464:NAJ786464 NJF786464:NKF786464 NTB786464:NUB786464 OCX786464:ODX786464 OMT786464:ONT786464 OWP786464:OXP786464 PGL786464:PHL786464 PQH786464:PRH786464 QAD786464:QBD786464 QJZ786464:QKZ786464 QTV786464:QUV786464 RDR786464:RER786464 RNN786464:RON786464 RXJ786464:RYJ786464 SHF786464:SIF786464 SRB786464:SSB786464 TAX786464:TBX786464 TKT786464:TLT786464 TUP786464:TVP786464 UEL786464:UFL786464 UOH786464:UPH786464 UYD786464:UZD786464 VHZ786464:VIZ786464 VRV786464:VSV786464 WBR786464:WCR786464 WLN786464:WMN786464 WVJ786464:WWJ786464 B852000:AB852000 IX852000:JX852000 ST852000:TT852000 ACP852000:ADP852000 AML852000:ANL852000 AWH852000:AXH852000 BGD852000:BHD852000 BPZ852000:BQZ852000 BZV852000:CAV852000 CJR852000:CKR852000 CTN852000:CUN852000 DDJ852000:DEJ852000 DNF852000:DOF852000 DXB852000:DYB852000 EGX852000:EHX852000 EQT852000:ERT852000 FAP852000:FBP852000 FKL852000:FLL852000 FUH852000:FVH852000 GED852000:GFD852000 GNZ852000:GOZ852000 GXV852000:GYV852000 HHR852000:HIR852000 HRN852000:HSN852000 IBJ852000:ICJ852000 ILF852000:IMF852000 IVB852000:IWB852000 JEX852000:JFX852000 JOT852000:JPT852000 JYP852000:JZP852000 KIL852000:KJL852000 KSH852000:KTH852000 LCD852000:LDD852000 LLZ852000:LMZ852000 LVV852000:LWV852000 MFR852000:MGR852000 MPN852000:MQN852000 MZJ852000:NAJ852000 NJF852000:NKF852000 NTB852000:NUB852000 OCX852000:ODX852000 OMT852000:ONT852000 OWP852000:OXP852000 PGL852000:PHL852000 PQH852000:PRH852000 QAD852000:QBD852000 QJZ852000:QKZ852000 QTV852000:QUV852000 RDR852000:RER852000 RNN852000:RON852000 RXJ852000:RYJ852000 SHF852000:SIF852000 SRB852000:SSB852000 TAX852000:TBX852000 TKT852000:TLT852000 TUP852000:TVP852000 UEL852000:UFL852000 UOH852000:UPH852000 UYD852000:UZD852000 VHZ852000:VIZ852000 VRV852000:VSV852000 WBR852000:WCR852000 WLN852000:WMN852000 WVJ852000:WWJ852000 B917536:AB917536 IX917536:JX917536 ST917536:TT917536 ACP917536:ADP917536 AML917536:ANL917536 AWH917536:AXH917536 BGD917536:BHD917536 BPZ917536:BQZ917536 BZV917536:CAV917536 CJR917536:CKR917536 CTN917536:CUN917536 DDJ917536:DEJ917536 DNF917536:DOF917536 DXB917536:DYB917536 EGX917536:EHX917536 EQT917536:ERT917536 FAP917536:FBP917536 FKL917536:FLL917536 FUH917536:FVH917536 GED917536:GFD917536 GNZ917536:GOZ917536 GXV917536:GYV917536 HHR917536:HIR917536 HRN917536:HSN917536 IBJ917536:ICJ917536 ILF917536:IMF917536 IVB917536:IWB917536 JEX917536:JFX917536 JOT917536:JPT917536 JYP917536:JZP917536 KIL917536:KJL917536 KSH917536:KTH917536 LCD917536:LDD917536 LLZ917536:LMZ917536 LVV917536:LWV917536 MFR917536:MGR917536 MPN917536:MQN917536 MZJ917536:NAJ917536 NJF917536:NKF917536 NTB917536:NUB917536 OCX917536:ODX917536 OMT917536:ONT917536 OWP917536:OXP917536 PGL917536:PHL917536 PQH917536:PRH917536 QAD917536:QBD917536 QJZ917536:QKZ917536 QTV917536:QUV917536 RDR917536:RER917536 RNN917536:RON917536 RXJ917536:RYJ917536 SHF917536:SIF917536 SRB917536:SSB917536 TAX917536:TBX917536 TKT917536:TLT917536 TUP917536:TVP917536 UEL917536:UFL917536 UOH917536:UPH917536 UYD917536:UZD917536 VHZ917536:VIZ917536 VRV917536:VSV917536 WBR917536:WCR917536 WLN917536:WMN917536 WVJ917536:WWJ917536 B983072:AB983072 IX983072:JX983072 ST983072:TT983072 ACP983072:ADP983072 AML983072:ANL983072 AWH983072:AXH983072 BGD983072:BHD983072 BPZ983072:BQZ983072 BZV983072:CAV983072 CJR983072:CKR983072 CTN983072:CUN983072 DDJ983072:DEJ983072 DNF983072:DOF983072 DXB983072:DYB983072 EGX983072:EHX983072 EQT983072:ERT983072 FAP983072:FBP983072 FKL983072:FLL983072 FUH983072:FVH983072 GED983072:GFD983072 GNZ983072:GOZ983072 GXV983072:GYV983072 HHR983072:HIR983072 HRN983072:HSN983072 IBJ983072:ICJ983072 ILF983072:IMF983072 IVB983072:IWB983072 JEX983072:JFX983072 JOT983072:JPT983072 JYP983072:JZP983072 KIL983072:KJL983072 KSH983072:KTH983072 LCD983072:LDD983072 LLZ983072:LMZ983072 LVV983072:LWV983072 MFR983072:MGR983072 MPN983072:MQN983072 MZJ983072:NAJ983072 NJF983072:NKF983072 NTB983072:NUB983072 OCX983072:ODX983072 OMT983072:ONT983072 OWP983072:OXP983072 PGL983072:PHL983072 PQH983072:PRH983072 QAD983072:QBD983072 QJZ983072:QKZ983072 QTV983072:QUV983072 RDR983072:RER983072 RNN983072:RON983072 RXJ983072:RYJ983072 SHF983072:SIF983072 SRB983072:SSB983072 TAX983072:TBX983072 TKT983072:TLT983072 TUP983072:TVP983072 UEL983072:UFL983072 UOH983072:UPH983072 UYD983072:UZD983072 VHZ983072:VIZ983072 VRV983072:VSV983072 WBR983072:WCR983072 WLN983072:WMN983072 WVJ983072:WWJ983072" xr:uid="{00000000-0002-0000-0100-000014000000}"/>
    <dataValidation allowBlank="1" showErrorMessage="1" sqref="AQ123:BD123 KM123:KZ123 UI123:UV123 AEE123:AER123 AOA123:AON123 AXW123:AYJ123 BHS123:BIF123 BRO123:BSB123 CBK123:CBX123 CLG123:CLT123 CVC123:CVP123 DEY123:DFL123 DOU123:DPH123 DYQ123:DZD123 EIM123:EIZ123 ESI123:ESV123 FCE123:FCR123 FMA123:FMN123 FVW123:FWJ123 GFS123:GGF123 GPO123:GQB123 GZK123:GZX123 HJG123:HJT123 HTC123:HTP123 ICY123:IDL123 IMU123:INH123 IWQ123:IXD123 JGM123:JGZ123 JQI123:JQV123 KAE123:KAR123 KKA123:KKN123 KTW123:KUJ123 LDS123:LEF123 LNO123:LOB123 LXK123:LXX123 MHG123:MHT123 MRC123:MRP123 NAY123:NBL123 NKU123:NLH123 NUQ123:NVD123 OEM123:OEZ123 OOI123:OOV123 OYE123:OYR123 PIA123:PIN123 PRW123:PSJ123 QBS123:QCF123 QLO123:QMB123 QVK123:QVX123 RFG123:RFT123 RPC123:RPP123 RYY123:RZL123 SIU123:SJH123 SSQ123:STD123 TCM123:TCZ123 TMI123:TMV123 TWE123:TWR123 UGA123:UGN123 UPW123:UQJ123 UZS123:VAF123 VJO123:VKB123 VTK123:VTX123 WDG123:WDT123 WNC123:WNP123 WWY123:WXL123 AQ65659:BD65659 KM65659:KZ65659 UI65659:UV65659 AEE65659:AER65659 AOA65659:AON65659 AXW65659:AYJ65659 BHS65659:BIF65659 BRO65659:BSB65659 CBK65659:CBX65659 CLG65659:CLT65659 CVC65659:CVP65659 DEY65659:DFL65659 DOU65659:DPH65659 DYQ65659:DZD65659 EIM65659:EIZ65659 ESI65659:ESV65659 FCE65659:FCR65659 FMA65659:FMN65659 FVW65659:FWJ65659 GFS65659:GGF65659 GPO65659:GQB65659 GZK65659:GZX65659 HJG65659:HJT65659 HTC65659:HTP65659 ICY65659:IDL65659 IMU65659:INH65659 IWQ65659:IXD65659 JGM65659:JGZ65659 JQI65659:JQV65659 KAE65659:KAR65659 KKA65659:KKN65659 KTW65659:KUJ65659 LDS65659:LEF65659 LNO65659:LOB65659 LXK65659:LXX65659 MHG65659:MHT65659 MRC65659:MRP65659 NAY65659:NBL65659 NKU65659:NLH65659 NUQ65659:NVD65659 OEM65659:OEZ65659 OOI65659:OOV65659 OYE65659:OYR65659 PIA65659:PIN65659 PRW65659:PSJ65659 QBS65659:QCF65659 QLO65659:QMB65659 QVK65659:QVX65659 RFG65659:RFT65659 RPC65659:RPP65659 RYY65659:RZL65659 SIU65659:SJH65659 SSQ65659:STD65659 TCM65659:TCZ65659 TMI65659:TMV65659 TWE65659:TWR65659 UGA65659:UGN65659 UPW65659:UQJ65659 UZS65659:VAF65659 VJO65659:VKB65659 VTK65659:VTX65659 WDG65659:WDT65659 WNC65659:WNP65659 WWY65659:WXL65659 AQ131195:BD131195 KM131195:KZ131195 UI131195:UV131195 AEE131195:AER131195 AOA131195:AON131195 AXW131195:AYJ131195 BHS131195:BIF131195 BRO131195:BSB131195 CBK131195:CBX131195 CLG131195:CLT131195 CVC131195:CVP131195 DEY131195:DFL131195 DOU131195:DPH131195 DYQ131195:DZD131195 EIM131195:EIZ131195 ESI131195:ESV131195 FCE131195:FCR131195 FMA131195:FMN131195 FVW131195:FWJ131195 GFS131195:GGF131195 GPO131195:GQB131195 GZK131195:GZX131195 HJG131195:HJT131195 HTC131195:HTP131195 ICY131195:IDL131195 IMU131195:INH131195 IWQ131195:IXD131195 JGM131195:JGZ131195 JQI131195:JQV131195 KAE131195:KAR131195 KKA131195:KKN131195 KTW131195:KUJ131195 LDS131195:LEF131195 LNO131195:LOB131195 LXK131195:LXX131195 MHG131195:MHT131195 MRC131195:MRP131195 NAY131195:NBL131195 NKU131195:NLH131195 NUQ131195:NVD131195 OEM131195:OEZ131195 OOI131195:OOV131195 OYE131195:OYR131195 PIA131195:PIN131195 PRW131195:PSJ131195 QBS131195:QCF131195 QLO131195:QMB131195 QVK131195:QVX131195 RFG131195:RFT131195 RPC131195:RPP131195 RYY131195:RZL131195 SIU131195:SJH131195 SSQ131195:STD131195 TCM131195:TCZ131195 TMI131195:TMV131195 TWE131195:TWR131195 UGA131195:UGN131195 UPW131195:UQJ131195 UZS131195:VAF131195 VJO131195:VKB131195 VTK131195:VTX131195 WDG131195:WDT131195 WNC131195:WNP131195 WWY131195:WXL131195 AQ196731:BD196731 KM196731:KZ196731 UI196731:UV196731 AEE196731:AER196731 AOA196731:AON196731 AXW196731:AYJ196731 BHS196731:BIF196731 BRO196731:BSB196731 CBK196731:CBX196731 CLG196731:CLT196731 CVC196731:CVP196731 DEY196731:DFL196731 DOU196731:DPH196731 DYQ196731:DZD196731 EIM196731:EIZ196731 ESI196731:ESV196731 FCE196731:FCR196731 FMA196731:FMN196731 FVW196731:FWJ196731 GFS196731:GGF196731 GPO196731:GQB196731 GZK196731:GZX196731 HJG196731:HJT196731 HTC196731:HTP196731 ICY196731:IDL196731 IMU196731:INH196731 IWQ196731:IXD196731 JGM196731:JGZ196731 JQI196731:JQV196731 KAE196731:KAR196731 KKA196731:KKN196731 KTW196731:KUJ196731 LDS196731:LEF196731 LNO196731:LOB196731 LXK196731:LXX196731 MHG196731:MHT196731 MRC196731:MRP196731 NAY196731:NBL196731 NKU196731:NLH196731 NUQ196731:NVD196731 OEM196731:OEZ196731 OOI196731:OOV196731 OYE196731:OYR196731 PIA196731:PIN196731 PRW196731:PSJ196731 QBS196731:QCF196731 QLO196731:QMB196731 QVK196731:QVX196731 RFG196731:RFT196731 RPC196731:RPP196731 RYY196731:RZL196731 SIU196731:SJH196731 SSQ196731:STD196731 TCM196731:TCZ196731 TMI196731:TMV196731 TWE196731:TWR196731 UGA196731:UGN196731 UPW196731:UQJ196731 UZS196731:VAF196731 VJO196731:VKB196731 VTK196731:VTX196731 WDG196731:WDT196731 WNC196731:WNP196731 WWY196731:WXL196731 AQ262267:BD262267 KM262267:KZ262267 UI262267:UV262267 AEE262267:AER262267 AOA262267:AON262267 AXW262267:AYJ262267 BHS262267:BIF262267 BRO262267:BSB262267 CBK262267:CBX262267 CLG262267:CLT262267 CVC262267:CVP262267 DEY262267:DFL262267 DOU262267:DPH262267 DYQ262267:DZD262267 EIM262267:EIZ262267 ESI262267:ESV262267 FCE262267:FCR262267 FMA262267:FMN262267 FVW262267:FWJ262267 GFS262267:GGF262267 GPO262267:GQB262267 GZK262267:GZX262267 HJG262267:HJT262267 HTC262267:HTP262267 ICY262267:IDL262267 IMU262267:INH262267 IWQ262267:IXD262267 JGM262267:JGZ262267 JQI262267:JQV262267 KAE262267:KAR262267 KKA262267:KKN262267 KTW262267:KUJ262267 LDS262267:LEF262267 LNO262267:LOB262267 LXK262267:LXX262267 MHG262267:MHT262267 MRC262267:MRP262267 NAY262267:NBL262267 NKU262267:NLH262267 NUQ262267:NVD262267 OEM262267:OEZ262267 OOI262267:OOV262267 OYE262267:OYR262267 PIA262267:PIN262267 PRW262267:PSJ262267 QBS262267:QCF262267 QLO262267:QMB262267 QVK262267:QVX262267 RFG262267:RFT262267 RPC262267:RPP262267 RYY262267:RZL262267 SIU262267:SJH262267 SSQ262267:STD262267 TCM262267:TCZ262267 TMI262267:TMV262267 TWE262267:TWR262267 UGA262267:UGN262267 UPW262267:UQJ262267 UZS262267:VAF262267 VJO262267:VKB262267 VTK262267:VTX262267 WDG262267:WDT262267 WNC262267:WNP262267 WWY262267:WXL262267 AQ327803:BD327803 KM327803:KZ327803 UI327803:UV327803 AEE327803:AER327803 AOA327803:AON327803 AXW327803:AYJ327803 BHS327803:BIF327803 BRO327803:BSB327803 CBK327803:CBX327803 CLG327803:CLT327803 CVC327803:CVP327803 DEY327803:DFL327803 DOU327803:DPH327803 DYQ327803:DZD327803 EIM327803:EIZ327803 ESI327803:ESV327803 FCE327803:FCR327803 FMA327803:FMN327803 FVW327803:FWJ327803 GFS327803:GGF327803 GPO327803:GQB327803 GZK327803:GZX327803 HJG327803:HJT327803 HTC327803:HTP327803 ICY327803:IDL327803 IMU327803:INH327803 IWQ327803:IXD327803 JGM327803:JGZ327803 JQI327803:JQV327803 KAE327803:KAR327803 KKA327803:KKN327803 KTW327803:KUJ327803 LDS327803:LEF327803 LNO327803:LOB327803 LXK327803:LXX327803 MHG327803:MHT327803 MRC327803:MRP327803 NAY327803:NBL327803 NKU327803:NLH327803 NUQ327803:NVD327803 OEM327803:OEZ327803 OOI327803:OOV327803 OYE327803:OYR327803 PIA327803:PIN327803 PRW327803:PSJ327803 QBS327803:QCF327803 QLO327803:QMB327803 QVK327803:QVX327803 RFG327803:RFT327803 RPC327803:RPP327803 RYY327803:RZL327803 SIU327803:SJH327803 SSQ327803:STD327803 TCM327803:TCZ327803 TMI327803:TMV327803 TWE327803:TWR327803 UGA327803:UGN327803 UPW327803:UQJ327803 UZS327803:VAF327803 VJO327803:VKB327803 VTK327803:VTX327803 WDG327803:WDT327803 WNC327803:WNP327803 WWY327803:WXL327803 AQ393339:BD393339 KM393339:KZ393339 UI393339:UV393339 AEE393339:AER393339 AOA393339:AON393339 AXW393339:AYJ393339 BHS393339:BIF393339 BRO393339:BSB393339 CBK393339:CBX393339 CLG393339:CLT393339 CVC393339:CVP393339 DEY393339:DFL393339 DOU393339:DPH393339 DYQ393339:DZD393339 EIM393339:EIZ393339 ESI393339:ESV393339 FCE393339:FCR393339 FMA393339:FMN393339 FVW393339:FWJ393339 GFS393339:GGF393339 GPO393339:GQB393339 GZK393339:GZX393339 HJG393339:HJT393339 HTC393339:HTP393339 ICY393339:IDL393339 IMU393339:INH393339 IWQ393339:IXD393339 JGM393339:JGZ393339 JQI393339:JQV393339 KAE393339:KAR393339 KKA393339:KKN393339 KTW393339:KUJ393339 LDS393339:LEF393339 LNO393339:LOB393339 LXK393339:LXX393339 MHG393339:MHT393339 MRC393339:MRP393339 NAY393339:NBL393339 NKU393339:NLH393339 NUQ393339:NVD393339 OEM393339:OEZ393339 OOI393339:OOV393339 OYE393339:OYR393339 PIA393339:PIN393339 PRW393339:PSJ393339 QBS393339:QCF393339 QLO393339:QMB393339 QVK393339:QVX393339 RFG393339:RFT393339 RPC393339:RPP393339 RYY393339:RZL393339 SIU393339:SJH393339 SSQ393339:STD393339 TCM393339:TCZ393339 TMI393339:TMV393339 TWE393339:TWR393339 UGA393339:UGN393339 UPW393339:UQJ393339 UZS393339:VAF393339 VJO393339:VKB393339 VTK393339:VTX393339 WDG393339:WDT393339 WNC393339:WNP393339 WWY393339:WXL393339 AQ458875:BD458875 KM458875:KZ458875 UI458875:UV458875 AEE458875:AER458875 AOA458875:AON458875 AXW458875:AYJ458875 BHS458875:BIF458875 BRO458875:BSB458875 CBK458875:CBX458875 CLG458875:CLT458875 CVC458875:CVP458875 DEY458875:DFL458875 DOU458875:DPH458875 DYQ458875:DZD458875 EIM458875:EIZ458875 ESI458875:ESV458875 FCE458875:FCR458875 FMA458875:FMN458875 FVW458875:FWJ458875 GFS458875:GGF458875 GPO458875:GQB458875 GZK458875:GZX458875 HJG458875:HJT458875 HTC458875:HTP458875 ICY458875:IDL458875 IMU458875:INH458875 IWQ458875:IXD458875 JGM458875:JGZ458875 JQI458875:JQV458875 KAE458875:KAR458875 KKA458875:KKN458875 KTW458875:KUJ458875 LDS458875:LEF458875 LNO458875:LOB458875 LXK458875:LXX458875 MHG458875:MHT458875 MRC458875:MRP458875 NAY458875:NBL458875 NKU458875:NLH458875 NUQ458875:NVD458875 OEM458875:OEZ458875 OOI458875:OOV458875 OYE458875:OYR458875 PIA458875:PIN458875 PRW458875:PSJ458875 QBS458875:QCF458875 QLO458875:QMB458875 QVK458875:QVX458875 RFG458875:RFT458875 RPC458875:RPP458875 RYY458875:RZL458875 SIU458875:SJH458875 SSQ458875:STD458875 TCM458875:TCZ458875 TMI458875:TMV458875 TWE458875:TWR458875 UGA458875:UGN458875 UPW458875:UQJ458875 UZS458875:VAF458875 VJO458875:VKB458875 VTK458875:VTX458875 WDG458875:WDT458875 WNC458875:WNP458875 WWY458875:WXL458875 AQ524411:BD524411 KM524411:KZ524411 UI524411:UV524411 AEE524411:AER524411 AOA524411:AON524411 AXW524411:AYJ524411 BHS524411:BIF524411 BRO524411:BSB524411 CBK524411:CBX524411 CLG524411:CLT524411 CVC524411:CVP524411 DEY524411:DFL524411 DOU524411:DPH524411 DYQ524411:DZD524411 EIM524411:EIZ524411 ESI524411:ESV524411 FCE524411:FCR524411 FMA524411:FMN524411 FVW524411:FWJ524411 GFS524411:GGF524411 GPO524411:GQB524411 GZK524411:GZX524411 HJG524411:HJT524411 HTC524411:HTP524411 ICY524411:IDL524411 IMU524411:INH524411 IWQ524411:IXD524411 JGM524411:JGZ524411 JQI524411:JQV524411 KAE524411:KAR524411 KKA524411:KKN524411 KTW524411:KUJ524411 LDS524411:LEF524411 LNO524411:LOB524411 LXK524411:LXX524411 MHG524411:MHT524411 MRC524411:MRP524411 NAY524411:NBL524411 NKU524411:NLH524411 NUQ524411:NVD524411 OEM524411:OEZ524411 OOI524411:OOV524411 OYE524411:OYR524411 PIA524411:PIN524411 PRW524411:PSJ524411 QBS524411:QCF524411 QLO524411:QMB524411 QVK524411:QVX524411 RFG524411:RFT524411 RPC524411:RPP524411 RYY524411:RZL524411 SIU524411:SJH524411 SSQ524411:STD524411 TCM524411:TCZ524411 TMI524411:TMV524411 TWE524411:TWR524411 UGA524411:UGN524411 UPW524411:UQJ524411 UZS524411:VAF524411 VJO524411:VKB524411 VTK524411:VTX524411 WDG524411:WDT524411 WNC524411:WNP524411 WWY524411:WXL524411 AQ589947:BD589947 KM589947:KZ589947 UI589947:UV589947 AEE589947:AER589947 AOA589947:AON589947 AXW589947:AYJ589947 BHS589947:BIF589947 BRO589947:BSB589947 CBK589947:CBX589947 CLG589947:CLT589947 CVC589947:CVP589947 DEY589947:DFL589947 DOU589947:DPH589947 DYQ589947:DZD589947 EIM589947:EIZ589947 ESI589947:ESV589947 FCE589947:FCR589947 FMA589947:FMN589947 FVW589947:FWJ589947 GFS589947:GGF589947 GPO589947:GQB589947 GZK589947:GZX589947 HJG589947:HJT589947 HTC589947:HTP589947 ICY589947:IDL589947 IMU589947:INH589947 IWQ589947:IXD589947 JGM589947:JGZ589947 JQI589947:JQV589947 KAE589947:KAR589947 KKA589947:KKN589947 KTW589947:KUJ589947 LDS589947:LEF589947 LNO589947:LOB589947 LXK589947:LXX589947 MHG589947:MHT589947 MRC589947:MRP589947 NAY589947:NBL589947 NKU589947:NLH589947 NUQ589947:NVD589947 OEM589947:OEZ589947 OOI589947:OOV589947 OYE589947:OYR589947 PIA589947:PIN589947 PRW589947:PSJ589947 QBS589947:QCF589947 QLO589947:QMB589947 QVK589947:QVX589947 RFG589947:RFT589947 RPC589947:RPP589947 RYY589947:RZL589947 SIU589947:SJH589947 SSQ589947:STD589947 TCM589947:TCZ589947 TMI589947:TMV589947 TWE589947:TWR589947 UGA589947:UGN589947 UPW589947:UQJ589947 UZS589947:VAF589947 VJO589947:VKB589947 VTK589947:VTX589947 WDG589947:WDT589947 WNC589947:WNP589947 WWY589947:WXL589947 AQ655483:BD655483 KM655483:KZ655483 UI655483:UV655483 AEE655483:AER655483 AOA655483:AON655483 AXW655483:AYJ655483 BHS655483:BIF655483 BRO655483:BSB655483 CBK655483:CBX655483 CLG655483:CLT655483 CVC655483:CVP655483 DEY655483:DFL655483 DOU655483:DPH655483 DYQ655483:DZD655483 EIM655483:EIZ655483 ESI655483:ESV655483 FCE655483:FCR655483 FMA655483:FMN655483 FVW655483:FWJ655483 GFS655483:GGF655483 GPO655483:GQB655483 GZK655483:GZX655483 HJG655483:HJT655483 HTC655483:HTP655483 ICY655483:IDL655483 IMU655483:INH655483 IWQ655483:IXD655483 JGM655483:JGZ655483 JQI655483:JQV655483 KAE655483:KAR655483 KKA655483:KKN655483 KTW655483:KUJ655483 LDS655483:LEF655483 LNO655483:LOB655483 LXK655483:LXX655483 MHG655483:MHT655483 MRC655483:MRP655483 NAY655483:NBL655483 NKU655483:NLH655483 NUQ655483:NVD655483 OEM655483:OEZ655483 OOI655483:OOV655483 OYE655483:OYR655483 PIA655483:PIN655483 PRW655483:PSJ655483 QBS655483:QCF655483 QLO655483:QMB655483 QVK655483:QVX655483 RFG655483:RFT655483 RPC655483:RPP655483 RYY655483:RZL655483 SIU655483:SJH655483 SSQ655483:STD655483 TCM655483:TCZ655483 TMI655483:TMV655483 TWE655483:TWR655483 UGA655483:UGN655483 UPW655483:UQJ655483 UZS655483:VAF655483 VJO655483:VKB655483 VTK655483:VTX655483 WDG655483:WDT655483 WNC655483:WNP655483 WWY655483:WXL655483 AQ721019:BD721019 KM721019:KZ721019 UI721019:UV721019 AEE721019:AER721019 AOA721019:AON721019 AXW721019:AYJ721019 BHS721019:BIF721019 BRO721019:BSB721019 CBK721019:CBX721019 CLG721019:CLT721019 CVC721019:CVP721019 DEY721019:DFL721019 DOU721019:DPH721019 DYQ721019:DZD721019 EIM721019:EIZ721019 ESI721019:ESV721019 FCE721019:FCR721019 FMA721019:FMN721019 FVW721019:FWJ721019 GFS721019:GGF721019 GPO721019:GQB721019 GZK721019:GZX721019 HJG721019:HJT721019 HTC721019:HTP721019 ICY721019:IDL721019 IMU721019:INH721019 IWQ721019:IXD721019 JGM721019:JGZ721019 JQI721019:JQV721019 KAE721019:KAR721019 KKA721019:KKN721019 KTW721019:KUJ721019 LDS721019:LEF721019 LNO721019:LOB721019 LXK721019:LXX721019 MHG721019:MHT721019 MRC721019:MRP721019 NAY721019:NBL721019 NKU721019:NLH721019 NUQ721019:NVD721019 OEM721019:OEZ721019 OOI721019:OOV721019 OYE721019:OYR721019 PIA721019:PIN721019 PRW721019:PSJ721019 QBS721019:QCF721019 QLO721019:QMB721019 QVK721019:QVX721019 RFG721019:RFT721019 RPC721019:RPP721019 RYY721019:RZL721019 SIU721019:SJH721019 SSQ721019:STD721019 TCM721019:TCZ721019 TMI721019:TMV721019 TWE721019:TWR721019 UGA721019:UGN721019 UPW721019:UQJ721019 UZS721019:VAF721019 VJO721019:VKB721019 VTK721019:VTX721019 WDG721019:WDT721019 WNC721019:WNP721019 WWY721019:WXL721019 AQ786555:BD786555 KM786555:KZ786555 UI786555:UV786555 AEE786555:AER786555 AOA786555:AON786555 AXW786555:AYJ786555 BHS786555:BIF786555 BRO786555:BSB786555 CBK786555:CBX786555 CLG786555:CLT786555 CVC786555:CVP786555 DEY786555:DFL786555 DOU786555:DPH786555 DYQ786555:DZD786555 EIM786555:EIZ786555 ESI786555:ESV786555 FCE786555:FCR786555 FMA786555:FMN786555 FVW786555:FWJ786555 GFS786555:GGF786555 GPO786555:GQB786555 GZK786555:GZX786555 HJG786555:HJT786555 HTC786555:HTP786555 ICY786555:IDL786555 IMU786555:INH786555 IWQ786555:IXD786555 JGM786555:JGZ786555 JQI786555:JQV786555 KAE786555:KAR786555 KKA786555:KKN786555 KTW786555:KUJ786555 LDS786555:LEF786555 LNO786555:LOB786555 LXK786555:LXX786555 MHG786555:MHT786555 MRC786555:MRP786555 NAY786555:NBL786555 NKU786555:NLH786555 NUQ786555:NVD786555 OEM786555:OEZ786555 OOI786555:OOV786555 OYE786555:OYR786555 PIA786555:PIN786555 PRW786555:PSJ786555 QBS786555:QCF786555 QLO786555:QMB786555 QVK786555:QVX786555 RFG786555:RFT786555 RPC786555:RPP786555 RYY786555:RZL786555 SIU786555:SJH786555 SSQ786555:STD786555 TCM786555:TCZ786555 TMI786555:TMV786555 TWE786555:TWR786555 UGA786555:UGN786555 UPW786555:UQJ786555 UZS786555:VAF786555 VJO786555:VKB786555 VTK786555:VTX786555 WDG786555:WDT786555 WNC786555:WNP786555 WWY786555:WXL786555 AQ852091:BD852091 KM852091:KZ852091 UI852091:UV852091 AEE852091:AER852091 AOA852091:AON852091 AXW852091:AYJ852091 BHS852091:BIF852091 BRO852091:BSB852091 CBK852091:CBX852091 CLG852091:CLT852091 CVC852091:CVP852091 DEY852091:DFL852091 DOU852091:DPH852091 DYQ852091:DZD852091 EIM852091:EIZ852091 ESI852091:ESV852091 FCE852091:FCR852091 FMA852091:FMN852091 FVW852091:FWJ852091 GFS852091:GGF852091 GPO852091:GQB852091 GZK852091:GZX852091 HJG852091:HJT852091 HTC852091:HTP852091 ICY852091:IDL852091 IMU852091:INH852091 IWQ852091:IXD852091 JGM852091:JGZ852091 JQI852091:JQV852091 KAE852091:KAR852091 KKA852091:KKN852091 KTW852091:KUJ852091 LDS852091:LEF852091 LNO852091:LOB852091 LXK852091:LXX852091 MHG852091:MHT852091 MRC852091:MRP852091 NAY852091:NBL852091 NKU852091:NLH852091 NUQ852091:NVD852091 OEM852091:OEZ852091 OOI852091:OOV852091 OYE852091:OYR852091 PIA852091:PIN852091 PRW852091:PSJ852091 QBS852091:QCF852091 QLO852091:QMB852091 QVK852091:QVX852091 RFG852091:RFT852091 RPC852091:RPP852091 RYY852091:RZL852091 SIU852091:SJH852091 SSQ852091:STD852091 TCM852091:TCZ852091 TMI852091:TMV852091 TWE852091:TWR852091 UGA852091:UGN852091 UPW852091:UQJ852091 UZS852091:VAF852091 VJO852091:VKB852091 VTK852091:VTX852091 WDG852091:WDT852091 WNC852091:WNP852091 WWY852091:WXL852091 AQ917627:BD917627 KM917627:KZ917627 UI917627:UV917627 AEE917627:AER917627 AOA917627:AON917627 AXW917627:AYJ917627 BHS917627:BIF917627 BRO917627:BSB917627 CBK917627:CBX917627 CLG917627:CLT917627 CVC917627:CVP917627 DEY917627:DFL917627 DOU917627:DPH917627 DYQ917627:DZD917627 EIM917627:EIZ917627 ESI917627:ESV917627 FCE917627:FCR917627 FMA917627:FMN917627 FVW917627:FWJ917627 GFS917627:GGF917627 GPO917627:GQB917627 GZK917627:GZX917627 HJG917627:HJT917627 HTC917627:HTP917627 ICY917627:IDL917627 IMU917627:INH917627 IWQ917627:IXD917627 JGM917627:JGZ917627 JQI917627:JQV917627 KAE917627:KAR917627 KKA917627:KKN917627 KTW917627:KUJ917627 LDS917627:LEF917627 LNO917627:LOB917627 LXK917627:LXX917627 MHG917627:MHT917627 MRC917627:MRP917627 NAY917627:NBL917627 NKU917627:NLH917627 NUQ917627:NVD917627 OEM917627:OEZ917627 OOI917627:OOV917627 OYE917627:OYR917627 PIA917627:PIN917627 PRW917627:PSJ917627 QBS917627:QCF917627 QLO917627:QMB917627 QVK917627:QVX917627 RFG917627:RFT917627 RPC917627:RPP917627 RYY917627:RZL917627 SIU917627:SJH917627 SSQ917627:STD917627 TCM917627:TCZ917627 TMI917627:TMV917627 TWE917627:TWR917627 UGA917627:UGN917627 UPW917627:UQJ917627 UZS917627:VAF917627 VJO917627:VKB917627 VTK917627:VTX917627 WDG917627:WDT917627 WNC917627:WNP917627 WWY917627:WXL917627 AQ983163:BD983163 KM983163:KZ983163 UI983163:UV983163 AEE983163:AER983163 AOA983163:AON983163 AXW983163:AYJ983163 BHS983163:BIF983163 BRO983163:BSB983163 CBK983163:CBX983163 CLG983163:CLT983163 CVC983163:CVP983163 DEY983163:DFL983163 DOU983163:DPH983163 DYQ983163:DZD983163 EIM983163:EIZ983163 ESI983163:ESV983163 FCE983163:FCR983163 FMA983163:FMN983163 FVW983163:FWJ983163 GFS983163:GGF983163 GPO983163:GQB983163 GZK983163:GZX983163 HJG983163:HJT983163 HTC983163:HTP983163 ICY983163:IDL983163 IMU983163:INH983163 IWQ983163:IXD983163 JGM983163:JGZ983163 JQI983163:JQV983163 KAE983163:KAR983163 KKA983163:KKN983163 KTW983163:KUJ983163 LDS983163:LEF983163 LNO983163:LOB983163 LXK983163:LXX983163 MHG983163:MHT983163 MRC983163:MRP983163 NAY983163:NBL983163 NKU983163:NLH983163 NUQ983163:NVD983163 OEM983163:OEZ983163 OOI983163:OOV983163 OYE983163:OYR983163 PIA983163:PIN983163 PRW983163:PSJ983163 QBS983163:QCF983163 QLO983163:QMB983163 QVK983163:QVX983163 RFG983163:RFT983163 RPC983163:RPP983163 RYY983163:RZL983163 SIU983163:SJH983163 SSQ983163:STD983163 TCM983163:TCZ983163 TMI983163:TMV983163 TWE983163:TWR983163 UGA983163:UGN983163 UPW983163:UQJ983163 UZS983163:VAF983163 VJO983163:VKB983163 VTK983163:VTX983163 WDG983163:WDT983163 WNC983163:WNP983163 WWY983163:WXL983163" xr:uid="{00000000-0002-0000-0100-000015000000}"/>
    <dataValidation allowBlank="1" showErrorMessage="1" prompt="Vyberte z nabízených možností:" sqref="AQ124:BD127 KM124:KZ127 UI124:UV127 AEE124:AER127 AOA124:AON127 AXW124:AYJ127 BHS124:BIF127 BRO124:BSB127 CBK124:CBX127 CLG124:CLT127 CVC124:CVP127 DEY124:DFL127 DOU124:DPH127 DYQ124:DZD127 EIM124:EIZ127 ESI124:ESV127 FCE124:FCR127 FMA124:FMN127 FVW124:FWJ127 GFS124:GGF127 GPO124:GQB127 GZK124:GZX127 HJG124:HJT127 HTC124:HTP127 ICY124:IDL127 IMU124:INH127 IWQ124:IXD127 JGM124:JGZ127 JQI124:JQV127 KAE124:KAR127 KKA124:KKN127 KTW124:KUJ127 LDS124:LEF127 LNO124:LOB127 LXK124:LXX127 MHG124:MHT127 MRC124:MRP127 NAY124:NBL127 NKU124:NLH127 NUQ124:NVD127 OEM124:OEZ127 OOI124:OOV127 OYE124:OYR127 PIA124:PIN127 PRW124:PSJ127 QBS124:QCF127 QLO124:QMB127 QVK124:QVX127 RFG124:RFT127 RPC124:RPP127 RYY124:RZL127 SIU124:SJH127 SSQ124:STD127 TCM124:TCZ127 TMI124:TMV127 TWE124:TWR127 UGA124:UGN127 UPW124:UQJ127 UZS124:VAF127 VJO124:VKB127 VTK124:VTX127 WDG124:WDT127 WNC124:WNP127 WWY124:WXL127 AQ65660:BD65663 KM65660:KZ65663 UI65660:UV65663 AEE65660:AER65663 AOA65660:AON65663 AXW65660:AYJ65663 BHS65660:BIF65663 BRO65660:BSB65663 CBK65660:CBX65663 CLG65660:CLT65663 CVC65660:CVP65663 DEY65660:DFL65663 DOU65660:DPH65663 DYQ65660:DZD65663 EIM65660:EIZ65663 ESI65660:ESV65663 FCE65660:FCR65663 FMA65660:FMN65663 FVW65660:FWJ65663 GFS65660:GGF65663 GPO65660:GQB65663 GZK65660:GZX65663 HJG65660:HJT65663 HTC65660:HTP65663 ICY65660:IDL65663 IMU65660:INH65663 IWQ65660:IXD65663 JGM65660:JGZ65663 JQI65660:JQV65663 KAE65660:KAR65663 KKA65660:KKN65663 KTW65660:KUJ65663 LDS65660:LEF65663 LNO65660:LOB65663 LXK65660:LXX65663 MHG65660:MHT65663 MRC65660:MRP65663 NAY65660:NBL65663 NKU65660:NLH65663 NUQ65660:NVD65663 OEM65660:OEZ65663 OOI65660:OOV65663 OYE65660:OYR65663 PIA65660:PIN65663 PRW65660:PSJ65663 QBS65660:QCF65663 QLO65660:QMB65663 QVK65660:QVX65663 RFG65660:RFT65663 RPC65660:RPP65663 RYY65660:RZL65663 SIU65660:SJH65663 SSQ65660:STD65663 TCM65660:TCZ65663 TMI65660:TMV65663 TWE65660:TWR65663 UGA65660:UGN65663 UPW65660:UQJ65663 UZS65660:VAF65663 VJO65660:VKB65663 VTK65660:VTX65663 WDG65660:WDT65663 WNC65660:WNP65663 WWY65660:WXL65663 AQ131196:BD131199 KM131196:KZ131199 UI131196:UV131199 AEE131196:AER131199 AOA131196:AON131199 AXW131196:AYJ131199 BHS131196:BIF131199 BRO131196:BSB131199 CBK131196:CBX131199 CLG131196:CLT131199 CVC131196:CVP131199 DEY131196:DFL131199 DOU131196:DPH131199 DYQ131196:DZD131199 EIM131196:EIZ131199 ESI131196:ESV131199 FCE131196:FCR131199 FMA131196:FMN131199 FVW131196:FWJ131199 GFS131196:GGF131199 GPO131196:GQB131199 GZK131196:GZX131199 HJG131196:HJT131199 HTC131196:HTP131199 ICY131196:IDL131199 IMU131196:INH131199 IWQ131196:IXD131199 JGM131196:JGZ131199 JQI131196:JQV131199 KAE131196:KAR131199 KKA131196:KKN131199 KTW131196:KUJ131199 LDS131196:LEF131199 LNO131196:LOB131199 LXK131196:LXX131199 MHG131196:MHT131199 MRC131196:MRP131199 NAY131196:NBL131199 NKU131196:NLH131199 NUQ131196:NVD131199 OEM131196:OEZ131199 OOI131196:OOV131199 OYE131196:OYR131199 PIA131196:PIN131199 PRW131196:PSJ131199 QBS131196:QCF131199 QLO131196:QMB131199 QVK131196:QVX131199 RFG131196:RFT131199 RPC131196:RPP131199 RYY131196:RZL131199 SIU131196:SJH131199 SSQ131196:STD131199 TCM131196:TCZ131199 TMI131196:TMV131199 TWE131196:TWR131199 UGA131196:UGN131199 UPW131196:UQJ131199 UZS131196:VAF131199 VJO131196:VKB131199 VTK131196:VTX131199 WDG131196:WDT131199 WNC131196:WNP131199 WWY131196:WXL131199 AQ196732:BD196735 KM196732:KZ196735 UI196732:UV196735 AEE196732:AER196735 AOA196732:AON196735 AXW196732:AYJ196735 BHS196732:BIF196735 BRO196732:BSB196735 CBK196732:CBX196735 CLG196732:CLT196735 CVC196732:CVP196735 DEY196732:DFL196735 DOU196732:DPH196735 DYQ196732:DZD196735 EIM196732:EIZ196735 ESI196732:ESV196735 FCE196732:FCR196735 FMA196732:FMN196735 FVW196732:FWJ196735 GFS196732:GGF196735 GPO196732:GQB196735 GZK196732:GZX196735 HJG196732:HJT196735 HTC196732:HTP196735 ICY196732:IDL196735 IMU196732:INH196735 IWQ196732:IXD196735 JGM196732:JGZ196735 JQI196732:JQV196735 KAE196732:KAR196735 KKA196732:KKN196735 KTW196732:KUJ196735 LDS196732:LEF196735 LNO196732:LOB196735 LXK196732:LXX196735 MHG196732:MHT196735 MRC196732:MRP196735 NAY196732:NBL196735 NKU196732:NLH196735 NUQ196732:NVD196735 OEM196732:OEZ196735 OOI196732:OOV196735 OYE196732:OYR196735 PIA196732:PIN196735 PRW196732:PSJ196735 QBS196732:QCF196735 QLO196732:QMB196735 QVK196732:QVX196735 RFG196732:RFT196735 RPC196732:RPP196735 RYY196732:RZL196735 SIU196732:SJH196735 SSQ196732:STD196735 TCM196732:TCZ196735 TMI196732:TMV196735 TWE196732:TWR196735 UGA196732:UGN196735 UPW196732:UQJ196735 UZS196732:VAF196735 VJO196732:VKB196735 VTK196732:VTX196735 WDG196732:WDT196735 WNC196732:WNP196735 WWY196732:WXL196735 AQ262268:BD262271 KM262268:KZ262271 UI262268:UV262271 AEE262268:AER262271 AOA262268:AON262271 AXW262268:AYJ262271 BHS262268:BIF262271 BRO262268:BSB262271 CBK262268:CBX262271 CLG262268:CLT262271 CVC262268:CVP262271 DEY262268:DFL262271 DOU262268:DPH262271 DYQ262268:DZD262271 EIM262268:EIZ262271 ESI262268:ESV262271 FCE262268:FCR262271 FMA262268:FMN262271 FVW262268:FWJ262271 GFS262268:GGF262271 GPO262268:GQB262271 GZK262268:GZX262271 HJG262268:HJT262271 HTC262268:HTP262271 ICY262268:IDL262271 IMU262268:INH262271 IWQ262268:IXD262271 JGM262268:JGZ262271 JQI262268:JQV262271 KAE262268:KAR262271 KKA262268:KKN262271 KTW262268:KUJ262271 LDS262268:LEF262271 LNO262268:LOB262271 LXK262268:LXX262271 MHG262268:MHT262271 MRC262268:MRP262271 NAY262268:NBL262271 NKU262268:NLH262271 NUQ262268:NVD262271 OEM262268:OEZ262271 OOI262268:OOV262271 OYE262268:OYR262271 PIA262268:PIN262271 PRW262268:PSJ262271 QBS262268:QCF262271 QLO262268:QMB262271 QVK262268:QVX262271 RFG262268:RFT262271 RPC262268:RPP262271 RYY262268:RZL262271 SIU262268:SJH262271 SSQ262268:STD262271 TCM262268:TCZ262271 TMI262268:TMV262271 TWE262268:TWR262271 UGA262268:UGN262271 UPW262268:UQJ262271 UZS262268:VAF262271 VJO262268:VKB262271 VTK262268:VTX262271 WDG262268:WDT262271 WNC262268:WNP262271 WWY262268:WXL262271 AQ327804:BD327807 KM327804:KZ327807 UI327804:UV327807 AEE327804:AER327807 AOA327804:AON327807 AXW327804:AYJ327807 BHS327804:BIF327807 BRO327804:BSB327807 CBK327804:CBX327807 CLG327804:CLT327807 CVC327804:CVP327807 DEY327804:DFL327807 DOU327804:DPH327807 DYQ327804:DZD327807 EIM327804:EIZ327807 ESI327804:ESV327807 FCE327804:FCR327807 FMA327804:FMN327807 FVW327804:FWJ327807 GFS327804:GGF327807 GPO327804:GQB327807 GZK327804:GZX327807 HJG327804:HJT327807 HTC327804:HTP327807 ICY327804:IDL327807 IMU327804:INH327807 IWQ327804:IXD327807 JGM327804:JGZ327807 JQI327804:JQV327807 KAE327804:KAR327807 KKA327804:KKN327807 KTW327804:KUJ327807 LDS327804:LEF327807 LNO327804:LOB327807 LXK327804:LXX327807 MHG327804:MHT327807 MRC327804:MRP327807 NAY327804:NBL327807 NKU327804:NLH327807 NUQ327804:NVD327807 OEM327804:OEZ327807 OOI327804:OOV327807 OYE327804:OYR327807 PIA327804:PIN327807 PRW327804:PSJ327807 QBS327804:QCF327807 QLO327804:QMB327807 QVK327804:QVX327807 RFG327804:RFT327807 RPC327804:RPP327807 RYY327804:RZL327807 SIU327804:SJH327807 SSQ327804:STD327807 TCM327804:TCZ327807 TMI327804:TMV327807 TWE327804:TWR327807 UGA327804:UGN327807 UPW327804:UQJ327807 UZS327804:VAF327807 VJO327804:VKB327807 VTK327804:VTX327807 WDG327804:WDT327807 WNC327804:WNP327807 WWY327804:WXL327807 AQ393340:BD393343 KM393340:KZ393343 UI393340:UV393343 AEE393340:AER393343 AOA393340:AON393343 AXW393340:AYJ393343 BHS393340:BIF393343 BRO393340:BSB393343 CBK393340:CBX393343 CLG393340:CLT393343 CVC393340:CVP393343 DEY393340:DFL393343 DOU393340:DPH393343 DYQ393340:DZD393343 EIM393340:EIZ393343 ESI393340:ESV393343 FCE393340:FCR393343 FMA393340:FMN393343 FVW393340:FWJ393343 GFS393340:GGF393343 GPO393340:GQB393343 GZK393340:GZX393343 HJG393340:HJT393343 HTC393340:HTP393343 ICY393340:IDL393343 IMU393340:INH393343 IWQ393340:IXD393343 JGM393340:JGZ393343 JQI393340:JQV393343 KAE393340:KAR393343 KKA393340:KKN393343 KTW393340:KUJ393343 LDS393340:LEF393343 LNO393340:LOB393343 LXK393340:LXX393343 MHG393340:MHT393343 MRC393340:MRP393343 NAY393340:NBL393343 NKU393340:NLH393343 NUQ393340:NVD393343 OEM393340:OEZ393343 OOI393340:OOV393343 OYE393340:OYR393343 PIA393340:PIN393343 PRW393340:PSJ393343 QBS393340:QCF393343 QLO393340:QMB393343 QVK393340:QVX393343 RFG393340:RFT393343 RPC393340:RPP393343 RYY393340:RZL393343 SIU393340:SJH393343 SSQ393340:STD393343 TCM393340:TCZ393343 TMI393340:TMV393343 TWE393340:TWR393343 UGA393340:UGN393343 UPW393340:UQJ393343 UZS393340:VAF393343 VJO393340:VKB393343 VTK393340:VTX393343 WDG393340:WDT393343 WNC393340:WNP393343 WWY393340:WXL393343 AQ458876:BD458879 KM458876:KZ458879 UI458876:UV458879 AEE458876:AER458879 AOA458876:AON458879 AXW458876:AYJ458879 BHS458876:BIF458879 BRO458876:BSB458879 CBK458876:CBX458879 CLG458876:CLT458879 CVC458876:CVP458879 DEY458876:DFL458879 DOU458876:DPH458879 DYQ458876:DZD458879 EIM458876:EIZ458879 ESI458876:ESV458879 FCE458876:FCR458879 FMA458876:FMN458879 FVW458876:FWJ458879 GFS458876:GGF458879 GPO458876:GQB458879 GZK458876:GZX458879 HJG458876:HJT458879 HTC458876:HTP458879 ICY458876:IDL458879 IMU458876:INH458879 IWQ458876:IXD458879 JGM458876:JGZ458879 JQI458876:JQV458879 KAE458876:KAR458879 KKA458876:KKN458879 KTW458876:KUJ458879 LDS458876:LEF458879 LNO458876:LOB458879 LXK458876:LXX458879 MHG458876:MHT458879 MRC458876:MRP458879 NAY458876:NBL458879 NKU458876:NLH458879 NUQ458876:NVD458879 OEM458876:OEZ458879 OOI458876:OOV458879 OYE458876:OYR458879 PIA458876:PIN458879 PRW458876:PSJ458879 QBS458876:QCF458879 QLO458876:QMB458879 QVK458876:QVX458879 RFG458876:RFT458879 RPC458876:RPP458879 RYY458876:RZL458879 SIU458876:SJH458879 SSQ458876:STD458879 TCM458876:TCZ458879 TMI458876:TMV458879 TWE458876:TWR458879 UGA458876:UGN458879 UPW458876:UQJ458879 UZS458876:VAF458879 VJO458876:VKB458879 VTK458876:VTX458879 WDG458876:WDT458879 WNC458876:WNP458879 WWY458876:WXL458879 AQ524412:BD524415 KM524412:KZ524415 UI524412:UV524415 AEE524412:AER524415 AOA524412:AON524415 AXW524412:AYJ524415 BHS524412:BIF524415 BRO524412:BSB524415 CBK524412:CBX524415 CLG524412:CLT524415 CVC524412:CVP524415 DEY524412:DFL524415 DOU524412:DPH524415 DYQ524412:DZD524415 EIM524412:EIZ524415 ESI524412:ESV524415 FCE524412:FCR524415 FMA524412:FMN524415 FVW524412:FWJ524415 GFS524412:GGF524415 GPO524412:GQB524415 GZK524412:GZX524415 HJG524412:HJT524415 HTC524412:HTP524415 ICY524412:IDL524415 IMU524412:INH524415 IWQ524412:IXD524415 JGM524412:JGZ524415 JQI524412:JQV524415 KAE524412:KAR524415 KKA524412:KKN524415 KTW524412:KUJ524415 LDS524412:LEF524415 LNO524412:LOB524415 LXK524412:LXX524415 MHG524412:MHT524415 MRC524412:MRP524415 NAY524412:NBL524415 NKU524412:NLH524415 NUQ524412:NVD524415 OEM524412:OEZ524415 OOI524412:OOV524415 OYE524412:OYR524415 PIA524412:PIN524415 PRW524412:PSJ524415 QBS524412:QCF524415 QLO524412:QMB524415 QVK524412:QVX524415 RFG524412:RFT524415 RPC524412:RPP524415 RYY524412:RZL524415 SIU524412:SJH524415 SSQ524412:STD524415 TCM524412:TCZ524415 TMI524412:TMV524415 TWE524412:TWR524415 UGA524412:UGN524415 UPW524412:UQJ524415 UZS524412:VAF524415 VJO524412:VKB524415 VTK524412:VTX524415 WDG524412:WDT524415 WNC524412:WNP524415 WWY524412:WXL524415 AQ589948:BD589951 KM589948:KZ589951 UI589948:UV589951 AEE589948:AER589951 AOA589948:AON589951 AXW589948:AYJ589951 BHS589948:BIF589951 BRO589948:BSB589951 CBK589948:CBX589951 CLG589948:CLT589951 CVC589948:CVP589951 DEY589948:DFL589951 DOU589948:DPH589951 DYQ589948:DZD589951 EIM589948:EIZ589951 ESI589948:ESV589951 FCE589948:FCR589951 FMA589948:FMN589951 FVW589948:FWJ589951 GFS589948:GGF589951 GPO589948:GQB589951 GZK589948:GZX589951 HJG589948:HJT589951 HTC589948:HTP589951 ICY589948:IDL589951 IMU589948:INH589951 IWQ589948:IXD589951 JGM589948:JGZ589951 JQI589948:JQV589951 KAE589948:KAR589951 KKA589948:KKN589951 KTW589948:KUJ589951 LDS589948:LEF589951 LNO589948:LOB589951 LXK589948:LXX589951 MHG589948:MHT589951 MRC589948:MRP589951 NAY589948:NBL589951 NKU589948:NLH589951 NUQ589948:NVD589951 OEM589948:OEZ589951 OOI589948:OOV589951 OYE589948:OYR589951 PIA589948:PIN589951 PRW589948:PSJ589951 QBS589948:QCF589951 QLO589948:QMB589951 QVK589948:QVX589951 RFG589948:RFT589951 RPC589948:RPP589951 RYY589948:RZL589951 SIU589948:SJH589951 SSQ589948:STD589951 TCM589948:TCZ589951 TMI589948:TMV589951 TWE589948:TWR589951 UGA589948:UGN589951 UPW589948:UQJ589951 UZS589948:VAF589951 VJO589948:VKB589951 VTK589948:VTX589951 WDG589948:WDT589951 WNC589948:WNP589951 WWY589948:WXL589951 AQ655484:BD655487 KM655484:KZ655487 UI655484:UV655487 AEE655484:AER655487 AOA655484:AON655487 AXW655484:AYJ655487 BHS655484:BIF655487 BRO655484:BSB655487 CBK655484:CBX655487 CLG655484:CLT655487 CVC655484:CVP655487 DEY655484:DFL655487 DOU655484:DPH655487 DYQ655484:DZD655487 EIM655484:EIZ655487 ESI655484:ESV655487 FCE655484:FCR655487 FMA655484:FMN655487 FVW655484:FWJ655487 GFS655484:GGF655487 GPO655484:GQB655487 GZK655484:GZX655487 HJG655484:HJT655487 HTC655484:HTP655487 ICY655484:IDL655487 IMU655484:INH655487 IWQ655484:IXD655487 JGM655484:JGZ655487 JQI655484:JQV655487 KAE655484:KAR655487 KKA655484:KKN655487 KTW655484:KUJ655487 LDS655484:LEF655487 LNO655484:LOB655487 LXK655484:LXX655487 MHG655484:MHT655487 MRC655484:MRP655487 NAY655484:NBL655487 NKU655484:NLH655487 NUQ655484:NVD655487 OEM655484:OEZ655487 OOI655484:OOV655487 OYE655484:OYR655487 PIA655484:PIN655487 PRW655484:PSJ655487 QBS655484:QCF655487 QLO655484:QMB655487 QVK655484:QVX655487 RFG655484:RFT655487 RPC655484:RPP655487 RYY655484:RZL655487 SIU655484:SJH655487 SSQ655484:STD655487 TCM655484:TCZ655487 TMI655484:TMV655487 TWE655484:TWR655487 UGA655484:UGN655487 UPW655484:UQJ655487 UZS655484:VAF655487 VJO655484:VKB655487 VTK655484:VTX655487 WDG655484:WDT655487 WNC655484:WNP655487 WWY655484:WXL655487 AQ721020:BD721023 KM721020:KZ721023 UI721020:UV721023 AEE721020:AER721023 AOA721020:AON721023 AXW721020:AYJ721023 BHS721020:BIF721023 BRO721020:BSB721023 CBK721020:CBX721023 CLG721020:CLT721023 CVC721020:CVP721023 DEY721020:DFL721023 DOU721020:DPH721023 DYQ721020:DZD721023 EIM721020:EIZ721023 ESI721020:ESV721023 FCE721020:FCR721023 FMA721020:FMN721023 FVW721020:FWJ721023 GFS721020:GGF721023 GPO721020:GQB721023 GZK721020:GZX721023 HJG721020:HJT721023 HTC721020:HTP721023 ICY721020:IDL721023 IMU721020:INH721023 IWQ721020:IXD721023 JGM721020:JGZ721023 JQI721020:JQV721023 KAE721020:KAR721023 KKA721020:KKN721023 KTW721020:KUJ721023 LDS721020:LEF721023 LNO721020:LOB721023 LXK721020:LXX721023 MHG721020:MHT721023 MRC721020:MRP721023 NAY721020:NBL721023 NKU721020:NLH721023 NUQ721020:NVD721023 OEM721020:OEZ721023 OOI721020:OOV721023 OYE721020:OYR721023 PIA721020:PIN721023 PRW721020:PSJ721023 QBS721020:QCF721023 QLO721020:QMB721023 QVK721020:QVX721023 RFG721020:RFT721023 RPC721020:RPP721023 RYY721020:RZL721023 SIU721020:SJH721023 SSQ721020:STD721023 TCM721020:TCZ721023 TMI721020:TMV721023 TWE721020:TWR721023 UGA721020:UGN721023 UPW721020:UQJ721023 UZS721020:VAF721023 VJO721020:VKB721023 VTK721020:VTX721023 WDG721020:WDT721023 WNC721020:WNP721023 WWY721020:WXL721023 AQ786556:BD786559 KM786556:KZ786559 UI786556:UV786559 AEE786556:AER786559 AOA786556:AON786559 AXW786556:AYJ786559 BHS786556:BIF786559 BRO786556:BSB786559 CBK786556:CBX786559 CLG786556:CLT786559 CVC786556:CVP786559 DEY786556:DFL786559 DOU786556:DPH786559 DYQ786556:DZD786559 EIM786556:EIZ786559 ESI786556:ESV786559 FCE786556:FCR786559 FMA786556:FMN786559 FVW786556:FWJ786559 GFS786556:GGF786559 GPO786556:GQB786559 GZK786556:GZX786559 HJG786556:HJT786559 HTC786556:HTP786559 ICY786556:IDL786559 IMU786556:INH786559 IWQ786556:IXD786559 JGM786556:JGZ786559 JQI786556:JQV786559 KAE786556:KAR786559 KKA786556:KKN786559 KTW786556:KUJ786559 LDS786556:LEF786559 LNO786556:LOB786559 LXK786556:LXX786559 MHG786556:MHT786559 MRC786556:MRP786559 NAY786556:NBL786559 NKU786556:NLH786559 NUQ786556:NVD786559 OEM786556:OEZ786559 OOI786556:OOV786559 OYE786556:OYR786559 PIA786556:PIN786559 PRW786556:PSJ786559 QBS786556:QCF786559 QLO786556:QMB786559 QVK786556:QVX786559 RFG786556:RFT786559 RPC786556:RPP786559 RYY786556:RZL786559 SIU786556:SJH786559 SSQ786556:STD786559 TCM786556:TCZ786559 TMI786556:TMV786559 TWE786556:TWR786559 UGA786556:UGN786559 UPW786556:UQJ786559 UZS786556:VAF786559 VJO786556:VKB786559 VTK786556:VTX786559 WDG786556:WDT786559 WNC786556:WNP786559 WWY786556:WXL786559 AQ852092:BD852095 KM852092:KZ852095 UI852092:UV852095 AEE852092:AER852095 AOA852092:AON852095 AXW852092:AYJ852095 BHS852092:BIF852095 BRO852092:BSB852095 CBK852092:CBX852095 CLG852092:CLT852095 CVC852092:CVP852095 DEY852092:DFL852095 DOU852092:DPH852095 DYQ852092:DZD852095 EIM852092:EIZ852095 ESI852092:ESV852095 FCE852092:FCR852095 FMA852092:FMN852095 FVW852092:FWJ852095 GFS852092:GGF852095 GPO852092:GQB852095 GZK852092:GZX852095 HJG852092:HJT852095 HTC852092:HTP852095 ICY852092:IDL852095 IMU852092:INH852095 IWQ852092:IXD852095 JGM852092:JGZ852095 JQI852092:JQV852095 KAE852092:KAR852095 KKA852092:KKN852095 KTW852092:KUJ852095 LDS852092:LEF852095 LNO852092:LOB852095 LXK852092:LXX852095 MHG852092:MHT852095 MRC852092:MRP852095 NAY852092:NBL852095 NKU852092:NLH852095 NUQ852092:NVD852095 OEM852092:OEZ852095 OOI852092:OOV852095 OYE852092:OYR852095 PIA852092:PIN852095 PRW852092:PSJ852095 QBS852092:QCF852095 QLO852092:QMB852095 QVK852092:QVX852095 RFG852092:RFT852095 RPC852092:RPP852095 RYY852092:RZL852095 SIU852092:SJH852095 SSQ852092:STD852095 TCM852092:TCZ852095 TMI852092:TMV852095 TWE852092:TWR852095 UGA852092:UGN852095 UPW852092:UQJ852095 UZS852092:VAF852095 VJO852092:VKB852095 VTK852092:VTX852095 WDG852092:WDT852095 WNC852092:WNP852095 WWY852092:WXL852095 AQ917628:BD917631 KM917628:KZ917631 UI917628:UV917631 AEE917628:AER917631 AOA917628:AON917631 AXW917628:AYJ917631 BHS917628:BIF917631 BRO917628:BSB917631 CBK917628:CBX917631 CLG917628:CLT917631 CVC917628:CVP917631 DEY917628:DFL917631 DOU917628:DPH917631 DYQ917628:DZD917631 EIM917628:EIZ917631 ESI917628:ESV917631 FCE917628:FCR917631 FMA917628:FMN917631 FVW917628:FWJ917631 GFS917628:GGF917631 GPO917628:GQB917631 GZK917628:GZX917631 HJG917628:HJT917631 HTC917628:HTP917631 ICY917628:IDL917631 IMU917628:INH917631 IWQ917628:IXD917631 JGM917628:JGZ917631 JQI917628:JQV917631 KAE917628:KAR917631 KKA917628:KKN917631 KTW917628:KUJ917631 LDS917628:LEF917631 LNO917628:LOB917631 LXK917628:LXX917631 MHG917628:MHT917631 MRC917628:MRP917631 NAY917628:NBL917631 NKU917628:NLH917631 NUQ917628:NVD917631 OEM917628:OEZ917631 OOI917628:OOV917631 OYE917628:OYR917631 PIA917628:PIN917631 PRW917628:PSJ917631 QBS917628:QCF917631 QLO917628:QMB917631 QVK917628:QVX917631 RFG917628:RFT917631 RPC917628:RPP917631 RYY917628:RZL917631 SIU917628:SJH917631 SSQ917628:STD917631 TCM917628:TCZ917631 TMI917628:TMV917631 TWE917628:TWR917631 UGA917628:UGN917631 UPW917628:UQJ917631 UZS917628:VAF917631 VJO917628:VKB917631 VTK917628:VTX917631 WDG917628:WDT917631 WNC917628:WNP917631 WWY917628:WXL917631 AQ983164:BD983167 KM983164:KZ983167 UI983164:UV983167 AEE983164:AER983167 AOA983164:AON983167 AXW983164:AYJ983167 BHS983164:BIF983167 BRO983164:BSB983167 CBK983164:CBX983167 CLG983164:CLT983167 CVC983164:CVP983167 DEY983164:DFL983167 DOU983164:DPH983167 DYQ983164:DZD983167 EIM983164:EIZ983167 ESI983164:ESV983167 FCE983164:FCR983167 FMA983164:FMN983167 FVW983164:FWJ983167 GFS983164:GGF983167 GPO983164:GQB983167 GZK983164:GZX983167 HJG983164:HJT983167 HTC983164:HTP983167 ICY983164:IDL983167 IMU983164:INH983167 IWQ983164:IXD983167 JGM983164:JGZ983167 JQI983164:JQV983167 KAE983164:KAR983167 KKA983164:KKN983167 KTW983164:KUJ983167 LDS983164:LEF983167 LNO983164:LOB983167 LXK983164:LXX983167 MHG983164:MHT983167 MRC983164:MRP983167 NAY983164:NBL983167 NKU983164:NLH983167 NUQ983164:NVD983167 OEM983164:OEZ983167 OOI983164:OOV983167 OYE983164:OYR983167 PIA983164:PIN983167 PRW983164:PSJ983167 QBS983164:QCF983167 QLO983164:QMB983167 QVK983164:QVX983167 RFG983164:RFT983167 RPC983164:RPP983167 RYY983164:RZL983167 SIU983164:SJH983167 SSQ983164:STD983167 TCM983164:TCZ983167 TMI983164:TMV983167 TWE983164:TWR983167 UGA983164:UGN983167 UPW983164:UQJ983167 UZS983164:VAF983167 VJO983164:VKB983167 VTK983164:VTX983167 WDG983164:WDT983167 WNC983164:WNP983167 WWY983164:WXL983167" xr:uid="{00000000-0002-0000-0100-000016000000}"/>
    <dataValidation type="whole" operator="greaterThanOrEqual" allowBlank="1" showInputMessage="1" showErrorMessage="1" error="Je nutné vložit číslo." prompt="Dle vyhlášky Ministerstva financí ČR o podílu jednotlivých obcí na stanovených procentních částech celostátního hrubého výnosu daně z přidané hodnoty a daní z příjmů (dále jen „vyhláška“) ve znění platném k 1.1. příslušného kalendářního roku." sqref="S112:T114 JO112:JP114 TK112:TL114 ADG112:ADH114 ANC112:AND114 AWY112:AWZ114 BGU112:BGV114 BQQ112:BQR114 CAM112:CAN114 CKI112:CKJ114 CUE112:CUF114 DEA112:DEB114 DNW112:DNX114 DXS112:DXT114 EHO112:EHP114 ERK112:ERL114 FBG112:FBH114 FLC112:FLD114 FUY112:FUZ114 GEU112:GEV114 GOQ112:GOR114 GYM112:GYN114 HII112:HIJ114 HSE112:HSF114 ICA112:ICB114 ILW112:ILX114 IVS112:IVT114 JFO112:JFP114 JPK112:JPL114 JZG112:JZH114 KJC112:KJD114 KSY112:KSZ114 LCU112:LCV114 LMQ112:LMR114 LWM112:LWN114 MGI112:MGJ114 MQE112:MQF114 NAA112:NAB114 NJW112:NJX114 NTS112:NTT114 ODO112:ODP114 ONK112:ONL114 OXG112:OXH114 PHC112:PHD114 PQY112:PQZ114 QAU112:QAV114 QKQ112:QKR114 QUM112:QUN114 REI112:REJ114 ROE112:ROF114 RYA112:RYB114 SHW112:SHX114 SRS112:SRT114 TBO112:TBP114 TLK112:TLL114 TVG112:TVH114 UFC112:UFD114 UOY112:UOZ114 UYU112:UYV114 VIQ112:VIR114 VSM112:VSN114 WCI112:WCJ114 WME112:WMF114 WWA112:WWB114 S65648:T65650 JO65648:JP65650 TK65648:TL65650 ADG65648:ADH65650 ANC65648:AND65650 AWY65648:AWZ65650 BGU65648:BGV65650 BQQ65648:BQR65650 CAM65648:CAN65650 CKI65648:CKJ65650 CUE65648:CUF65650 DEA65648:DEB65650 DNW65648:DNX65650 DXS65648:DXT65650 EHO65648:EHP65650 ERK65648:ERL65650 FBG65648:FBH65650 FLC65648:FLD65650 FUY65648:FUZ65650 GEU65648:GEV65650 GOQ65648:GOR65650 GYM65648:GYN65650 HII65648:HIJ65650 HSE65648:HSF65650 ICA65648:ICB65650 ILW65648:ILX65650 IVS65648:IVT65650 JFO65648:JFP65650 JPK65648:JPL65650 JZG65648:JZH65650 KJC65648:KJD65650 KSY65648:KSZ65650 LCU65648:LCV65650 LMQ65648:LMR65650 LWM65648:LWN65650 MGI65648:MGJ65650 MQE65648:MQF65650 NAA65648:NAB65650 NJW65648:NJX65650 NTS65648:NTT65650 ODO65648:ODP65650 ONK65648:ONL65650 OXG65648:OXH65650 PHC65648:PHD65650 PQY65648:PQZ65650 QAU65648:QAV65650 QKQ65648:QKR65650 QUM65648:QUN65650 REI65648:REJ65650 ROE65648:ROF65650 RYA65648:RYB65650 SHW65648:SHX65650 SRS65648:SRT65650 TBO65648:TBP65650 TLK65648:TLL65650 TVG65648:TVH65650 UFC65648:UFD65650 UOY65648:UOZ65650 UYU65648:UYV65650 VIQ65648:VIR65650 VSM65648:VSN65650 WCI65648:WCJ65650 WME65648:WMF65650 WWA65648:WWB65650 S131184:T131186 JO131184:JP131186 TK131184:TL131186 ADG131184:ADH131186 ANC131184:AND131186 AWY131184:AWZ131186 BGU131184:BGV131186 BQQ131184:BQR131186 CAM131184:CAN131186 CKI131184:CKJ131186 CUE131184:CUF131186 DEA131184:DEB131186 DNW131184:DNX131186 DXS131184:DXT131186 EHO131184:EHP131186 ERK131184:ERL131186 FBG131184:FBH131186 FLC131184:FLD131186 FUY131184:FUZ131186 GEU131184:GEV131186 GOQ131184:GOR131186 GYM131184:GYN131186 HII131184:HIJ131186 HSE131184:HSF131186 ICA131184:ICB131186 ILW131184:ILX131186 IVS131184:IVT131186 JFO131184:JFP131186 JPK131184:JPL131186 JZG131184:JZH131186 KJC131184:KJD131186 KSY131184:KSZ131186 LCU131184:LCV131186 LMQ131184:LMR131186 LWM131184:LWN131186 MGI131184:MGJ131186 MQE131184:MQF131186 NAA131184:NAB131186 NJW131184:NJX131186 NTS131184:NTT131186 ODO131184:ODP131186 ONK131184:ONL131186 OXG131184:OXH131186 PHC131184:PHD131186 PQY131184:PQZ131186 QAU131184:QAV131186 QKQ131184:QKR131186 QUM131184:QUN131186 REI131184:REJ131186 ROE131184:ROF131186 RYA131184:RYB131186 SHW131184:SHX131186 SRS131184:SRT131186 TBO131184:TBP131186 TLK131184:TLL131186 TVG131184:TVH131186 UFC131184:UFD131186 UOY131184:UOZ131186 UYU131184:UYV131186 VIQ131184:VIR131186 VSM131184:VSN131186 WCI131184:WCJ131186 WME131184:WMF131186 WWA131184:WWB131186 S196720:T196722 JO196720:JP196722 TK196720:TL196722 ADG196720:ADH196722 ANC196720:AND196722 AWY196720:AWZ196722 BGU196720:BGV196722 BQQ196720:BQR196722 CAM196720:CAN196722 CKI196720:CKJ196722 CUE196720:CUF196722 DEA196720:DEB196722 DNW196720:DNX196722 DXS196720:DXT196722 EHO196720:EHP196722 ERK196720:ERL196722 FBG196720:FBH196722 FLC196720:FLD196722 FUY196720:FUZ196722 GEU196720:GEV196722 GOQ196720:GOR196722 GYM196720:GYN196722 HII196720:HIJ196722 HSE196720:HSF196722 ICA196720:ICB196722 ILW196720:ILX196722 IVS196720:IVT196722 JFO196720:JFP196722 JPK196720:JPL196722 JZG196720:JZH196722 KJC196720:KJD196722 KSY196720:KSZ196722 LCU196720:LCV196722 LMQ196720:LMR196722 LWM196720:LWN196722 MGI196720:MGJ196722 MQE196720:MQF196722 NAA196720:NAB196722 NJW196720:NJX196722 NTS196720:NTT196722 ODO196720:ODP196722 ONK196720:ONL196722 OXG196720:OXH196722 PHC196720:PHD196722 PQY196720:PQZ196722 QAU196720:QAV196722 QKQ196720:QKR196722 QUM196720:QUN196722 REI196720:REJ196722 ROE196720:ROF196722 RYA196720:RYB196722 SHW196720:SHX196722 SRS196720:SRT196722 TBO196720:TBP196722 TLK196720:TLL196722 TVG196720:TVH196722 UFC196720:UFD196722 UOY196720:UOZ196722 UYU196720:UYV196722 VIQ196720:VIR196722 VSM196720:VSN196722 WCI196720:WCJ196722 WME196720:WMF196722 WWA196720:WWB196722 S262256:T262258 JO262256:JP262258 TK262256:TL262258 ADG262256:ADH262258 ANC262256:AND262258 AWY262256:AWZ262258 BGU262256:BGV262258 BQQ262256:BQR262258 CAM262256:CAN262258 CKI262256:CKJ262258 CUE262256:CUF262258 DEA262256:DEB262258 DNW262256:DNX262258 DXS262256:DXT262258 EHO262256:EHP262258 ERK262256:ERL262258 FBG262256:FBH262258 FLC262256:FLD262258 FUY262256:FUZ262258 GEU262256:GEV262258 GOQ262256:GOR262258 GYM262256:GYN262258 HII262256:HIJ262258 HSE262256:HSF262258 ICA262256:ICB262258 ILW262256:ILX262258 IVS262256:IVT262258 JFO262256:JFP262258 JPK262256:JPL262258 JZG262256:JZH262258 KJC262256:KJD262258 KSY262256:KSZ262258 LCU262256:LCV262258 LMQ262256:LMR262258 LWM262256:LWN262258 MGI262256:MGJ262258 MQE262256:MQF262258 NAA262256:NAB262258 NJW262256:NJX262258 NTS262256:NTT262258 ODO262256:ODP262258 ONK262256:ONL262258 OXG262256:OXH262258 PHC262256:PHD262258 PQY262256:PQZ262258 QAU262256:QAV262258 QKQ262256:QKR262258 QUM262256:QUN262258 REI262256:REJ262258 ROE262256:ROF262258 RYA262256:RYB262258 SHW262256:SHX262258 SRS262256:SRT262258 TBO262256:TBP262258 TLK262256:TLL262258 TVG262256:TVH262258 UFC262256:UFD262258 UOY262256:UOZ262258 UYU262256:UYV262258 VIQ262256:VIR262258 VSM262256:VSN262258 WCI262256:WCJ262258 WME262256:WMF262258 WWA262256:WWB262258 S327792:T327794 JO327792:JP327794 TK327792:TL327794 ADG327792:ADH327794 ANC327792:AND327794 AWY327792:AWZ327794 BGU327792:BGV327794 BQQ327792:BQR327794 CAM327792:CAN327794 CKI327792:CKJ327794 CUE327792:CUF327794 DEA327792:DEB327794 DNW327792:DNX327794 DXS327792:DXT327794 EHO327792:EHP327794 ERK327792:ERL327794 FBG327792:FBH327794 FLC327792:FLD327794 FUY327792:FUZ327794 GEU327792:GEV327794 GOQ327792:GOR327794 GYM327792:GYN327794 HII327792:HIJ327794 HSE327792:HSF327794 ICA327792:ICB327794 ILW327792:ILX327794 IVS327792:IVT327794 JFO327792:JFP327794 JPK327792:JPL327794 JZG327792:JZH327794 KJC327792:KJD327794 KSY327792:KSZ327794 LCU327792:LCV327794 LMQ327792:LMR327794 LWM327792:LWN327794 MGI327792:MGJ327794 MQE327792:MQF327794 NAA327792:NAB327794 NJW327792:NJX327794 NTS327792:NTT327794 ODO327792:ODP327794 ONK327792:ONL327794 OXG327792:OXH327794 PHC327792:PHD327794 PQY327792:PQZ327794 QAU327792:QAV327794 QKQ327792:QKR327794 QUM327792:QUN327794 REI327792:REJ327794 ROE327792:ROF327794 RYA327792:RYB327794 SHW327792:SHX327794 SRS327792:SRT327794 TBO327792:TBP327794 TLK327792:TLL327794 TVG327792:TVH327794 UFC327792:UFD327794 UOY327792:UOZ327794 UYU327792:UYV327794 VIQ327792:VIR327794 VSM327792:VSN327794 WCI327792:WCJ327794 WME327792:WMF327794 WWA327792:WWB327794 S393328:T393330 JO393328:JP393330 TK393328:TL393330 ADG393328:ADH393330 ANC393328:AND393330 AWY393328:AWZ393330 BGU393328:BGV393330 BQQ393328:BQR393330 CAM393328:CAN393330 CKI393328:CKJ393330 CUE393328:CUF393330 DEA393328:DEB393330 DNW393328:DNX393330 DXS393328:DXT393330 EHO393328:EHP393330 ERK393328:ERL393330 FBG393328:FBH393330 FLC393328:FLD393330 FUY393328:FUZ393330 GEU393328:GEV393330 GOQ393328:GOR393330 GYM393328:GYN393330 HII393328:HIJ393330 HSE393328:HSF393330 ICA393328:ICB393330 ILW393328:ILX393330 IVS393328:IVT393330 JFO393328:JFP393330 JPK393328:JPL393330 JZG393328:JZH393330 KJC393328:KJD393330 KSY393328:KSZ393330 LCU393328:LCV393330 LMQ393328:LMR393330 LWM393328:LWN393330 MGI393328:MGJ393330 MQE393328:MQF393330 NAA393328:NAB393330 NJW393328:NJX393330 NTS393328:NTT393330 ODO393328:ODP393330 ONK393328:ONL393330 OXG393328:OXH393330 PHC393328:PHD393330 PQY393328:PQZ393330 QAU393328:QAV393330 QKQ393328:QKR393330 QUM393328:QUN393330 REI393328:REJ393330 ROE393328:ROF393330 RYA393328:RYB393330 SHW393328:SHX393330 SRS393328:SRT393330 TBO393328:TBP393330 TLK393328:TLL393330 TVG393328:TVH393330 UFC393328:UFD393330 UOY393328:UOZ393330 UYU393328:UYV393330 VIQ393328:VIR393330 VSM393328:VSN393330 WCI393328:WCJ393330 WME393328:WMF393330 WWA393328:WWB393330 S458864:T458866 JO458864:JP458866 TK458864:TL458866 ADG458864:ADH458866 ANC458864:AND458866 AWY458864:AWZ458866 BGU458864:BGV458866 BQQ458864:BQR458866 CAM458864:CAN458866 CKI458864:CKJ458866 CUE458864:CUF458866 DEA458864:DEB458866 DNW458864:DNX458866 DXS458864:DXT458866 EHO458864:EHP458866 ERK458864:ERL458866 FBG458864:FBH458866 FLC458864:FLD458866 FUY458864:FUZ458866 GEU458864:GEV458866 GOQ458864:GOR458866 GYM458864:GYN458866 HII458864:HIJ458866 HSE458864:HSF458866 ICA458864:ICB458866 ILW458864:ILX458866 IVS458864:IVT458866 JFO458864:JFP458866 JPK458864:JPL458866 JZG458864:JZH458866 KJC458864:KJD458866 KSY458864:KSZ458866 LCU458864:LCV458866 LMQ458864:LMR458866 LWM458864:LWN458866 MGI458864:MGJ458866 MQE458864:MQF458866 NAA458864:NAB458866 NJW458864:NJX458866 NTS458864:NTT458866 ODO458864:ODP458866 ONK458864:ONL458866 OXG458864:OXH458866 PHC458864:PHD458866 PQY458864:PQZ458866 QAU458864:QAV458866 QKQ458864:QKR458866 QUM458864:QUN458866 REI458864:REJ458866 ROE458864:ROF458866 RYA458864:RYB458866 SHW458864:SHX458866 SRS458864:SRT458866 TBO458864:TBP458866 TLK458864:TLL458866 TVG458864:TVH458866 UFC458864:UFD458866 UOY458864:UOZ458866 UYU458864:UYV458866 VIQ458864:VIR458866 VSM458864:VSN458866 WCI458864:WCJ458866 WME458864:WMF458866 WWA458864:WWB458866 S524400:T524402 JO524400:JP524402 TK524400:TL524402 ADG524400:ADH524402 ANC524400:AND524402 AWY524400:AWZ524402 BGU524400:BGV524402 BQQ524400:BQR524402 CAM524400:CAN524402 CKI524400:CKJ524402 CUE524400:CUF524402 DEA524400:DEB524402 DNW524400:DNX524402 DXS524400:DXT524402 EHO524400:EHP524402 ERK524400:ERL524402 FBG524400:FBH524402 FLC524400:FLD524402 FUY524400:FUZ524402 GEU524400:GEV524402 GOQ524400:GOR524402 GYM524400:GYN524402 HII524400:HIJ524402 HSE524400:HSF524402 ICA524400:ICB524402 ILW524400:ILX524402 IVS524400:IVT524402 JFO524400:JFP524402 JPK524400:JPL524402 JZG524400:JZH524402 KJC524400:KJD524402 KSY524400:KSZ524402 LCU524400:LCV524402 LMQ524400:LMR524402 LWM524400:LWN524402 MGI524400:MGJ524402 MQE524400:MQF524402 NAA524400:NAB524402 NJW524400:NJX524402 NTS524400:NTT524402 ODO524400:ODP524402 ONK524400:ONL524402 OXG524400:OXH524402 PHC524400:PHD524402 PQY524400:PQZ524402 QAU524400:QAV524402 QKQ524400:QKR524402 QUM524400:QUN524402 REI524400:REJ524402 ROE524400:ROF524402 RYA524400:RYB524402 SHW524400:SHX524402 SRS524400:SRT524402 TBO524400:TBP524402 TLK524400:TLL524402 TVG524400:TVH524402 UFC524400:UFD524402 UOY524400:UOZ524402 UYU524400:UYV524402 VIQ524400:VIR524402 VSM524400:VSN524402 WCI524400:WCJ524402 WME524400:WMF524402 WWA524400:WWB524402 S589936:T589938 JO589936:JP589938 TK589936:TL589938 ADG589936:ADH589938 ANC589936:AND589938 AWY589936:AWZ589938 BGU589936:BGV589938 BQQ589936:BQR589938 CAM589936:CAN589938 CKI589936:CKJ589938 CUE589936:CUF589938 DEA589936:DEB589938 DNW589936:DNX589938 DXS589936:DXT589938 EHO589936:EHP589938 ERK589936:ERL589938 FBG589936:FBH589938 FLC589936:FLD589938 FUY589936:FUZ589938 GEU589936:GEV589938 GOQ589936:GOR589938 GYM589936:GYN589938 HII589936:HIJ589938 HSE589936:HSF589938 ICA589936:ICB589938 ILW589936:ILX589938 IVS589936:IVT589938 JFO589936:JFP589938 JPK589936:JPL589938 JZG589936:JZH589938 KJC589936:KJD589938 KSY589936:KSZ589938 LCU589936:LCV589938 LMQ589936:LMR589938 LWM589936:LWN589938 MGI589936:MGJ589938 MQE589936:MQF589938 NAA589936:NAB589938 NJW589936:NJX589938 NTS589936:NTT589938 ODO589936:ODP589938 ONK589936:ONL589938 OXG589936:OXH589938 PHC589936:PHD589938 PQY589936:PQZ589938 QAU589936:QAV589938 QKQ589936:QKR589938 QUM589936:QUN589938 REI589936:REJ589938 ROE589936:ROF589938 RYA589936:RYB589938 SHW589936:SHX589938 SRS589936:SRT589938 TBO589936:TBP589938 TLK589936:TLL589938 TVG589936:TVH589938 UFC589936:UFD589938 UOY589936:UOZ589938 UYU589936:UYV589938 VIQ589936:VIR589938 VSM589936:VSN589938 WCI589936:WCJ589938 WME589936:WMF589938 WWA589936:WWB589938 S655472:T655474 JO655472:JP655474 TK655472:TL655474 ADG655472:ADH655474 ANC655472:AND655474 AWY655472:AWZ655474 BGU655472:BGV655474 BQQ655472:BQR655474 CAM655472:CAN655474 CKI655472:CKJ655474 CUE655472:CUF655474 DEA655472:DEB655474 DNW655472:DNX655474 DXS655472:DXT655474 EHO655472:EHP655474 ERK655472:ERL655474 FBG655472:FBH655474 FLC655472:FLD655474 FUY655472:FUZ655474 GEU655472:GEV655474 GOQ655472:GOR655474 GYM655472:GYN655474 HII655472:HIJ655474 HSE655472:HSF655474 ICA655472:ICB655474 ILW655472:ILX655474 IVS655472:IVT655474 JFO655472:JFP655474 JPK655472:JPL655474 JZG655472:JZH655474 KJC655472:KJD655474 KSY655472:KSZ655474 LCU655472:LCV655474 LMQ655472:LMR655474 LWM655472:LWN655474 MGI655472:MGJ655474 MQE655472:MQF655474 NAA655472:NAB655474 NJW655472:NJX655474 NTS655472:NTT655474 ODO655472:ODP655474 ONK655472:ONL655474 OXG655472:OXH655474 PHC655472:PHD655474 PQY655472:PQZ655474 QAU655472:QAV655474 QKQ655472:QKR655474 QUM655472:QUN655474 REI655472:REJ655474 ROE655472:ROF655474 RYA655472:RYB655474 SHW655472:SHX655474 SRS655472:SRT655474 TBO655472:TBP655474 TLK655472:TLL655474 TVG655472:TVH655474 UFC655472:UFD655474 UOY655472:UOZ655474 UYU655472:UYV655474 VIQ655472:VIR655474 VSM655472:VSN655474 WCI655472:WCJ655474 WME655472:WMF655474 WWA655472:WWB655474 S721008:T721010 JO721008:JP721010 TK721008:TL721010 ADG721008:ADH721010 ANC721008:AND721010 AWY721008:AWZ721010 BGU721008:BGV721010 BQQ721008:BQR721010 CAM721008:CAN721010 CKI721008:CKJ721010 CUE721008:CUF721010 DEA721008:DEB721010 DNW721008:DNX721010 DXS721008:DXT721010 EHO721008:EHP721010 ERK721008:ERL721010 FBG721008:FBH721010 FLC721008:FLD721010 FUY721008:FUZ721010 GEU721008:GEV721010 GOQ721008:GOR721010 GYM721008:GYN721010 HII721008:HIJ721010 HSE721008:HSF721010 ICA721008:ICB721010 ILW721008:ILX721010 IVS721008:IVT721010 JFO721008:JFP721010 JPK721008:JPL721010 JZG721008:JZH721010 KJC721008:KJD721010 KSY721008:KSZ721010 LCU721008:LCV721010 LMQ721008:LMR721010 LWM721008:LWN721010 MGI721008:MGJ721010 MQE721008:MQF721010 NAA721008:NAB721010 NJW721008:NJX721010 NTS721008:NTT721010 ODO721008:ODP721010 ONK721008:ONL721010 OXG721008:OXH721010 PHC721008:PHD721010 PQY721008:PQZ721010 QAU721008:QAV721010 QKQ721008:QKR721010 QUM721008:QUN721010 REI721008:REJ721010 ROE721008:ROF721010 RYA721008:RYB721010 SHW721008:SHX721010 SRS721008:SRT721010 TBO721008:TBP721010 TLK721008:TLL721010 TVG721008:TVH721010 UFC721008:UFD721010 UOY721008:UOZ721010 UYU721008:UYV721010 VIQ721008:VIR721010 VSM721008:VSN721010 WCI721008:WCJ721010 WME721008:WMF721010 WWA721008:WWB721010 S786544:T786546 JO786544:JP786546 TK786544:TL786546 ADG786544:ADH786546 ANC786544:AND786546 AWY786544:AWZ786546 BGU786544:BGV786546 BQQ786544:BQR786546 CAM786544:CAN786546 CKI786544:CKJ786546 CUE786544:CUF786546 DEA786544:DEB786546 DNW786544:DNX786546 DXS786544:DXT786546 EHO786544:EHP786546 ERK786544:ERL786546 FBG786544:FBH786546 FLC786544:FLD786546 FUY786544:FUZ786546 GEU786544:GEV786546 GOQ786544:GOR786546 GYM786544:GYN786546 HII786544:HIJ786546 HSE786544:HSF786546 ICA786544:ICB786546 ILW786544:ILX786546 IVS786544:IVT786546 JFO786544:JFP786546 JPK786544:JPL786546 JZG786544:JZH786546 KJC786544:KJD786546 KSY786544:KSZ786546 LCU786544:LCV786546 LMQ786544:LMR786546 LWM786544:LWN786546 MGI786544:MGJ786546 MQE786544:MQF786546 NAA786544:NAB786546 NJW786544:NJX786546 NTS786544:NTT786546 ODO786544:ODP786546 ONK786544:ONL786546 OXG786544:OXH786546 PHC786544:PHD786546 PQY786544:PQZ786546 QAU786544:QAV786546 QKQ786544:QKR786546 QUM786544:QUN786546 REI786544:REJ786546 ROE786544:ROF786546 RYA786544:RYB786546 SHW786544:SHX786546 SRS786544:SRT786546 TBO786544:TBP786546 TLK786544:TLL786546 TVG786544:TVH786546 UFC786544:UFD786546 UOY786544:UOZ786546 UYU786544:UYV786546 VIQ786544:VIR786546 VSM786544:VSN786546 WCI786544:WCJ786546 WME786544:WMF786546 WWA786544:WWB786546 S852080:T852082 JO852080:JP852082 TK852080:TL852082 ADG852080:ADH852082 ANC852080:AND852082 AWY852080:AWZ852082 BGU852080:BGV852082 BQQ852080:BQR852082 CAM852080:CAN852082 CKI852080:CKJ852082 CUE852080:CUF852082 DEA852080:DEB852082 DNW852080:DNX852082 DXS852080:DXT852082 EHO852080:EHP852082 ERK852080:ERL852082 FBG852080:FBH852082 FLC852080:FLD852082 FUY852080:FUZ852082 GEU852080:GEV852082 GOQ852080:GOR852082 GYM852080:GYN852082 HII852080:HIJ852082 HSE852080:HSF852082 ICA852080:ICB852082 ILW852080:ILX852082 IVS852080:IVT852082 JFO852080:JFP852082 JPK852080:JPL852082 JZG852080:JZH852082 KJC852080:KJD852082 KSY852080:KSZ852082 LCU852080:LCV852082 LMQ852080:LMR852082 LWM852080:LWN852082 MGI852080:MGJ852082 MQE852080:MQF852082 NAA852080:NAB852082 NJW852080:NJX852082 NTS852080:NTT852082 ODO852080:ODP852082 ONK852080:ONL852082 OXG852080:OXH852082 PHC852080:PHD852082 PQY852080:PQZ852082 QAU852080:QAV852082 QKQ852080:QKR852082 QUM852080:QUN852082 REI852080:REJ852082 ROE852080:ROF852082 RYA852080:RYB852082 SHW852080:SHX852082 SRS852080:SRT852082 TBO852080:TBP852082 TLK852080:TLL852082 TVG852080:TVH852082 UFC852080:UFD852082 UOY852080:UOZ852082 UYU852080:UYV852082 VIQ852080:VIR852082 VSM852080:VSN852082 WCI852080:WCJ852082 WME852080:WMF852082 WWA852080:WWB852082 S917616:T917618 JO917616:JP917618 TK917616:TL917618 ADG917616:ADH917618 ANC917616:AND917618 AWY917616:AWZ917618 BGU917616:BGV917618 BQQ917616:BQR917618 CAM917616:CAN917618 CKI917616:CKJ917618 CUE917616:CUF917618 DEA917616:DEB917618 DNW917616:DNX917618 DXS917616:DXT917618 EHO917616:EHP917618 ERK917616:ERL917618 FBG917616:FBH917618 FLC917616:FLD917618 FUY917616:FUZ917618 GEU917616:GEV917618 GOQ917616:GOR917618 GYM917616:GYN917618 HII917616:HIJ917618 HSE917616:HSF917618 ICA917616:ICB917618 ILW917616:ILX917618 IVS917616:IVT917618 JFO917616:JFP917618 JPK917616:JPL917618 JZG917616:JZH917618 KJC917616:KJD917618 KSY917616:KSZ917618 LCU917616:LCV917618 LMQ917616:LMR917618 LWM917616:LWN917618 MGI917616:MGJ917618 MQE917616:MQF917618 NAA917616:NAB917618 NJW917616:NJX917618 NTS917616:NTT917618 ODO917616:ODP917618 ONK917616:ONL917618 OXG917616:OXH917618 PHC917616:PHD917618 PQY917616:PQZ917618 QAU917616:QAV917618 QKQ917616:QKR917618 QUM917616:QUN917618 REI917616:REJ917618 ROE917616:ROF917618 RYA917616:RYB917618 SHW917616:SHX917618 SRS917616:SRT917618 TBO917616:TBP917618 TLK917616:TLL917618 TVG917616:TVH917618 UFC917616:UFD917618 UOY917616:UOZ917618 UYU917616:UYV917618 VIQ917616:VIR917618 VSM917616:VSN917618 WCI917616:WCJ917618 WME917616:WMF917618 WWA917616:WWB917618 S983152:T983154 JO983152:JP983154 TK983152:TL983154 ADG983152:ADH983154 ANC983152:AND983154 AWY983152:AWZ983154 BGU983152:BGV983154 BQQ983152:BQR983154 CAM983152:CAN983154 CKI983152:CKJ983154 CUE983152:CUF983154 DEA983152:DEB983154 DNW983152:DNX983154 DXS983152:DXT983154 EHO983152:EHP983154 ERK983152:ERL983154 FBG983152:FBH983154 FLC983152:FLD983154 FUY983152:FUZ983154 GEU983152:GEV983154 GOQ983152:GOR983154 GYM983152:GYN983154 HII983152:HIJ983154 HSE983152:HSF983154 ICA983152:ICB983154 ILW983152:ILX983154 IVS983152:IVT983154 JFO983152:JFP983154 JPK983152:JPL983154 JZG983152:JZH983154 KJC983152:KJD983154 KSY983152:KSZ983154 LCU983152:LCV983154 LMQ983152:LMR983154 LWM983152:LWN983154 MGI983152:MGJ983154 MQE983152:MQF983154 NAA983152:NAB983154 NJW983152:NJX983154 NTS983152:NTT983154 ODO983152:ODP983154 ONK983152:ONL983154 OXG983152:OXH983154 PHC983152:PHD983154 PQY983152:PQZ983154 QAU983152:QAV983154 QKQ983152:QKR983154 QUM983152:QUN983154 REI983152:REJ983154 ROE983152:ROF983154 RYA983152:RYB983154 SHW983152:SHX983154 SRS983152:SRT983154 TBO983152:TBP983154 TLK983152:TLL983154 TVG983152:TVH983154 UFC983152:UFD983154 UOY983152:UOZ983154 UYU983152:UYV983154 VIQ983152:VIR983154 VSM983152:VSN983154 WCI983152:WCJ983154 WME983152:WMF983154 WWA983152:WWB983154" xr:uid="{00000000-0002-0000-0100-000017000000}">
      <formula1>1</formula1>
    </dataValidation>
    <dataValidation type="textLength" operator="equal" allowBlank="1" showInputMessage="1" showErrorMessage="1" error="IČ musí obsahovat přesně osm číslic." sqref="AB145:AH151 JX145:KD151 TT145:TZ151 ADP145:ADV151 ANL145:ANR151 AXH145:AXN151 BHD145:BHJ151 BQZ145:BRF151 CAV145:CBB151 CKR145:CKX151 CUN145:CUT151 DEJ145:DEP151 DOF145:DOL151 DYB145:DYH151 EHX145:EID151 ERT145:ERZ151 FBP145:FBV151 FLL145:FLR151 FVH145:FVN151 GFD145:GFJ151 GOZ145:GPF151 GYV145:GZB151 HIR145:HIX151 HSN145:HST151 ICJ145:ICP151 IMF145:IML151 IWB145:IWH151 JFX145:JGD151 JPT145:JPZ151 JZP145:JZV151 KJL145:KJR151 KTH145:KTN151 LDD145:LDJ151 LMZ145:LNF151 LWV145:LXB151 MGR145:MGX151 MQN145:MQT151 NAJ145:NAP151 NKF145:NKL151 NUB145:NUH151 ODX145:OED151 ONT145:ONZ151 OXP145:OXV151 PHL145:PHR151 PRH145:PRN151 QBD145:QBJ151 QKZ145:QLF151 QUV145:QVB151 RER145:REX151 RON145:ROT151 RYJ145:RYP151 SIF145:SIL151 SSB145:SSH151 TBX145:TCD151 TLT145:TLZ151 TVP145:TVV151 UFL145:UFR151 UPH145:UPN151 UZD145:UZJ151 VIZ145:VJF151 VSV145:VTB151 WCR145:WCX151 WMN145:WMT151 WWJ145:WWP151 AB65681:AH65687 JX65681:KD65687 TT65681:TZ65687 ADP65681:ADV65687 ANL65681:ANR65687 AXH65681:AXN65687 BHD65681:BHJ65687 BQZ65681:BRF65687 CAV65681:CBB65687 CKR65681:CKX65687 CUN65681:CUT65687 DEJ65681:DEP65687 DOF65681:DOL65687 DYB65681:DYH65687 EHX65681:EID65687 ERT65681:ERZ65687 FBP65681:FBV65687 FLL65681:FLR65687 FVH65681:FVN65687 GFD65681:GFJ65687 GOZ65681:GPF65687 GYV65681:GZB65687 HIR65681:HIX65687 HSN65681:HST65687 ICJ65681:ICP65687 IMF65681:IML65687 IWB65681:IWH65687 JFX65681:JGD65687 JPT65681:JPZ65687 JZP65681:JZV65687 KJL65681:KJR65687 KTH65681:KTN65687 LDD65681:LDJ65687 LMZ65681:LNF65687 LWV65681:LXB65687 MGR65681:MGX65687 MQN65681:MQT65687 NAJ65681:NAP65687 NKF65681:NKL65687 NUB65681:NUH65687 ODX65681:OED65687 ONT65681:ONZ65687 OXP65681:OXV65687 PHL65681:PHR65687 PRH65681:PRN65687 QBD65681:QBJ65687 QKZ65681:QLF65687 QUV65681:QVB65687 RER65681:REX65687 RON65681:ROT65687 RYJ65681:RYP65687 SIF65681:SIL65687 SSB65681:SSH65687 TBX65681:TCD65687 TLT65681:TLZ65687 TVP65681:TVV65687 UFL65681:UFR65687 UPH65681:UPN65687 UZD65681:UZJ65687 VIZ65681:VJF65687 VSV65681:VTB65687 WCR65681:WCX65687 WMN65681:WMT65687 WWJ65681:WWP65687 AB131217:AH131223 JX131217:KD131223 TT131217:TZ131223 ADP131217:ADV131223 ANL131217:ANR131223 AXH131217:AXN131223 BHD131217:BHJ131223 BQZ131217:BRF131223 CAV131217:CBB131223 CKR131217:CKX131223 CUN131217:CUT131223 DEJ131217:DEP131223 DOF131217:DOL131223 DYB131217:DYH131223 EHX131217:EID131223 ERT131217:ERZ131223 FBP131217:FBV131223 FLL131217:FLR131223 FVH131217:FVN131223 GFD131217:GFJ131223 GOZ131217:GPF131223 GYV131217:GZB131223 HIR131217:HIX131223 HSN131217:HST131223 ICJ131217:ICP131223 IMF131217:IML131223 IWB131217:IWH131223 JFX131217:JGD131223 JPT131217:JPZ131223 JZP131217:JZV131223 KJL131217:KJR131223 KTH131217:KTN131223 LDD131217:LDJ131223 LMZ131217:LNF131223 LWV131217:LXB131223 MGR131217:MGX131223 MQN131217:MQT131223 NAJ131217:NAP131223 NKF131217:NKL131223 NUB131217:NUH131223 ODX131217:OED131223 ONT131217:ONZ131223 OXP131217:OXV131223 PHL131217:PHR131223 PRH131217:PRN131223 QBD131217:QBJ131223 QKZ131217:QLF131223 QUV131217:QVB131223 RER131217:REX131223 RON131217:ROT131223 RYJ131217:RYP131223 SIF131217:SIL131223 SSB131217:SSH131223 TBX131217:TCD131223 TLT131217:TLZ131223 TVP131217:TVV131223 UFL131217:UFR131223 UPH131217:UPN131223 UZD131217:UZJ131223 VIZ131217:VJF131223 VSV131217:VTB131223 WCR131217:WCX131223 WMN131217:WMT131223 WWJ131217:WWP131223 AB196753:AH196759 JX196753:KD196759 TT196753:TZ196759 ADP196753:ADV196759 ANL196753:ANR196759 AXH196753:AXN196759 BHD196753:BHJ196759 BQZ196753:BRF196759 CAV196753:CBB196759 CKR196753:CKX196759 CUN196753:CUT196759 DEJ196753:DEP196759 DOF196753:DOL196759 DYB196753:DYH196759 EHX196753:EID196759 ERT196753:ERZ196759 FBP196753:FBV196759 FLL196753:FLR196759 FVH196753:FVN196759 GFD196753:GFJ196759 GOZ196753:GPF196759 GYV196753:GZB196759 HIR196753:HIX196759 HSN196753:HST196759 ICJ196753:ICP196759 IMF196753:IML196759 IWB196753:IWH196759 JFX196753:JGD196759 JPT196753:JPZ196759 JZP196753:JZV196759 KJL196753:KJR196759 KTH196753:KTN196759 LDD196753:LDJ196759 LMZ196753:LNF196759 LWV196753:LXB196759 MGR196753:MGX196759 MQN196753:MQT196759 NAJ196753:NAP196759 NKF196753:NKL196759 NUB196753:NUH196759 ODX196753:OED196759 ONT196753:ONZ196759 OXP196753:OXV196759 PHL196753:PHR196759 PRH196753:PRN196759 QBD196753:QBJ196759 QKZ196753:QLF196759 QUV196753:QVB196759 RER196753:REX196759 RON196753:ROT196759 RYJ196753:RYP196759 SIF196753:SIL196759 SSB196753:SSH196759 TBX196753:TCD196759 TLT196753:TLZ196759 TVP196753:TVV196759 UFL196753:UFR196759 UPH196753:UPN196759 UZD196753:UZJ196759 VIZ196753:VJF196759 VSV196753:VTB196759 WCR196753:WCX196759 WMN196753:WMT196759 WWJ196753:WWP196759 AB262289:AH262295 JX262289:KD262295 TT262289:TZ262295 ADP262289:ADV262295 ANL262289:ANR262295 AXH262289:AXN262295 BHD262289:BHJ262295 BQZ262289:BRF262295 CAV262289:CBB262295 CKR262289:CKX262295 CUN262289:CUT262295 DEJ262289:DEP262295 DOF262289:DOL262295 DYB262289:DYH262295 EHX262289:EID262295 ERT262289:ERZ262295 FBP262289:FBV262295 FLL262289:FLR262295 FVH262289:FVN262295 GFD262289:GFJ262295 GOZ262289:GPF262295 GYV262289:GZB262295 HIR262289:HIX262295 HSN262289:HST262295 ICJ262289:ICP262295 IMF262289:IML262295 IWB262289:IWH262295 JFX262289:JGD262295 JPT262289:JPZ262295 JZP262289:JZV262295 KJL262289:KJR262295 KTH262289:KTN262295 LDD262289:LDJ262295 LMZ262289:LNF262295 LWV262289:LXB262295 MGR262289:MGX262295 MQN262289:MQT262295 NAJ262289:NAP262295 NKF262289:NKL262295 NUB262289:NUH262295 ODX262289:OED262295 ONT262289:ONZ262295 OXP262289:OXV262295 PHL262289:PHR262295 PRH262289:PRN262295 QBD262289:QBJ262295 QKZ262289:QLF262295 QUV262289:QVB262295 RER262289:REX262295 RON262289:ROT262295 RYJ262289:RYP262295 SIF262289:SIL262295 SSB262289:SSH262295 TBX262289:TCD262295 TLT262289:TLZ262295 TVP262289:TVV262295 UFL262289:UFR262295 UPH262289:UPN262295 UZD262289:UZJ262295 VIZ262289:VJF262295 VSV262289:VTB262295 WCR262289:WCX262295 WMN262289:WMT262295 WWJ262289:WWP262295 AB327825:AH327831 JX327825:KD327831 TT327825:TZ327831 ADP327825:ADV327831 ANL327825:ANR327831 AXH327825:AXN327831 BHD327825:BHJ327831 BQZ327825:BRF327831 CAV327825:CBB327831 CKR327825:CKX327831 CUN327825:CUT327831 DEJ327825:DEP327831 DOF327825:DOL327831 DYB327825:DYH327831 EHX327825:EID327831 ERT327825:ERZ327831 FBP327825:FBV327831 FLL327825:FLR327831 FVH327825:FVN327831 GFD327825:GFJ327831 GOZ327825:GPF327831 GYV327825:GZB327831 HIR327825:HIX327831 HSN327825:HST327831 ICJ327825:ICP327831 IMF327825:IML327831 IWB327825:IWH327831 JFX327825:JGD327831 JPT327825:JPZ327831 JZP327825:JZV327831 KJL327825:KJR327831 KTH327825:KTN327831 LDD327825:LDJ327831 LMZ327825:LNF327831 LWV327825:LXB327831 MGR327825:MGX327831 MQN327825:MQT327831 NAJ327825:NAP327831 NKF327825:NKL327831 NUB327825:NUH327831 ODX327825:OED327831 ONT327825:ONZ327831 OXP327825:OXV327831 PHL327825:PHR327831 PRH327825:PRN327831 QBD327825:QBJ327831 QKZ327825:QLF327831 QUV327825:QVB327831 RER327825:REX327831 RON327825:ROT327831 RYJ327825:RYP327831 SIF327825:SIL327831 SSB327825:SSH327831 TBX327825:TCD327831 TLT327825:TLZ327831 TVP327825:TVV327831 UFL327825:UFR327831 UPH327825:UPN327831 UZD327825:UZJ327831 VIZ327825:VJF327831 VSV327825:VTB327831 WCR327825:WCX327831 WMN327825:WMT327831 WWJ327825:WWP327831 AB393361:AH393367 JX393361:KD393367 TT393361:TZ393367 ADP393361:ADV393367 ANL393361:ANR393367 AXH393361:AXN393367 BHD393361:BHJ393367 BQZ393361:BRF393367 CAV393361:CBB393367 CKR393361:CKX393367 CUN393361:CUT393367 DEJ393361:DEP393367 DOF393361:DOL393367 DYB393361:DYH393367 EHX393361:EID393367 ERT393361:ERZ393367 FBP393361:FBV393367 FLL393361:FLR393367 FVH393361:FVN393367 GFD393361:GFJ393367 GOZ393361:GPF393367 GYV393361:GZB393367 HIR393361:HIX393367 HSN393361:HST393367 ICJ393361:ICP393367 IMF393361:IML393367 IWB393361:IWH393367 JFX393361:JGD393367 JPT393361:JPZ393367 JZP393361:JZV393367 KJL393361:KJR393367 KTH393361:KTN393367 LDD393361:LDJ393367 LMZ393361:LNF393367 LWV393361:LXB393367 MGR393361:MGX393367 MQN393361:MQT393367 NAJ393361:NAP393367 NKF393361:NKL393367 NUB393361:NUH393367 ODX393361:OED393367 ONT393361:ONZ393367 OXP393361:OXV393367 PHL393361:PHR393367 PRH393361:PRN393367 QBD393361:QBJ393367 QKZ393361:QLF393367 QUV393361:QVB393367 RER393361:REX393367 RON393361:ROT393367 RYJ393361:RYP393367 SIF393361:SIL393367 SSB393361:SSH393367 TBX393361:TCD393367 TLT393361:TLZ393367 TVP393361:TVV393367 UFL393361:UFR393367 UPH393361:UPN393367 UZD393361:UZJ393367 VIZ393361:VJF393367 VSV393361:VTB393367 WCR393361:WCX393367 WMN393361:WMT393367 WWJ393361:WWP393367 AB458897:AH458903 JX458897:KD458903 TT458897:TZ458903 ADP458897:ADV458903 ANL458897:ANR458903 AXH458897:AXN458903 BHD458897:BHJ458903 BQZ458897:BRF458903 CAV458897:CBB458903 CKR458897:CKX458903 CUN458897:CUT458903 DEJ458897:DEP458903 DOF458897:DOL458903 DYB458897:DYH458903 EHX458897:EID458903 ERT458897:ERZ458903 FBP458897:FBV458903 FLL458897:FLR458903 FVH458897:FVN458903 GFD458897:GFJ458903 GOZ458897:GPF458903 GYV458897:GZB458903 HIR458897:HIX458903 HSN458897:HST458903 ICJ458897:ICP458903 IMF458897:IML458903 IWB458897:IWH458903 JFX458897:JGD458903 JPT458897:JPZ458903 JZP458897:JZV458903 KJL458897:KJR458903 KTH458897:KTN458903 LDD458897:LDJ458903 LMZ458897:LNF458903 LWV458897:LXB458903 MGR458897:MGX458903 MQN458897:MQT458903 NAJ458897:NAP458903 NKF458897:NKL458903 NUB458897:NUH458903 ODX458897:OED458903 ONT458897:ONZ458903 OXP458897:OXV458903 PHL458897:PHR458903 PRH458897:PRN458903 QBD458897:QBJ458903 QKZ458897:QLF458903 QUV458897:QVB458903 RER458897:REX458903 RON458897:ROT458903 RYJ458897:RYP458903 SIF458897:SIL458903 SSB458897:SSH458903 TBX458897:TCD458903 TLT458897:TLZ458903 TVP458897:TVV458903 UFL458897:UFR458903 UPH458897:UPN458903 UZD458897:UZJ458903 VIZ458897:VJF458903 VSV458897:VTB458903 WCR458897:WCX458903 WMN458897:WMT458903 WWJ458897:WWP458903 AB524433:AH524439 JX524433:KD524439 TT524433:TZ524439 ADP524433:ADV524439 ANL524433:ANR524439 AXH524433:AXN524439 BHD524433:BHJ524439 BQZ524433:BRF524439 CAV524433:CBB524439 CKR524433:CKX524439 CUN524433:CUT524439 DEJ524433:DEP524439 DOF524433:DOL524439 DYB524433:DYH524439 EHX524433:EID524439 ERT524433:ERZ524439 FBP524433:FBV524439 FLL524433:FLR524439 FVH524433:FVN524439 GFD524433:GFJ524439 GOZ524433:GPF524439 GYV524433:GZB524439 HIR524433:HIX524439 HSN524433:HST524439 ICJ524433:ICP524439 IMF524433:IML524439 IWB524433:IWH524439 JFX524433:JGD524439 JPT524433:JPZ524439 JZP524433:JZV524439 KJL524433:KJR524439 KTH524433:KTN524439 LDD524433:LDJ524439 LMZ524433:LNF524439 LWV524433:LXB524439 MGR524433:MGX524439 MQN524433:MQT524439 NAJ524433:NAP524439 NKF524433:NKL524439 NUB524433:NUH524439 ODX524433:OED524439 ONT524433:ONZ524439 OXP524433:OXV524439 PHL524433:PHR524439 PRH524433:PRN524439 QBD524433:QBJ524439 QKZ524433:QLF524439 QUV524433:QVB524439 RER524433:REX524439 RON524433:ROT524439 RYJ524433:RYP524439 SIF524433:SIL524439 SSB524433:SSH524439 TBX524433:TCD524439 TLT524433:TLZ524439 TVP524433:TVV524439 UFL524433:UFR524439 UPH524433:UPN524439 UZD524433:UZJ524439 VIZ524433:VJF524439 VSV524433:VTB524439 WCR524433:WCX524439 WMN524433:WMT524439 WWJ524433:WWP524439 AB589969:AH589975 JX589969:KD589975 TT589969:TZ589975 ADP589969:ADV589975 ANL589969:ANR589975 AXH589969:AXN589975 BHD589969:BHJ589975 BQZ589969:BRF589975 CAV589969:CBB589975 CKR589969:CKX589975 CUN589969:CUT589975 DEJ589969:DEP589975 DOF589969:DOL589975 DYB589969:DYH589975 EHX589969:EID589975 ERT589969:ERZ589975 FBP589969:FBV589975 FLL589969:FLR589975 FVH589969:FVN589975 GFD589969:GFJ589975 GOZ589969:GPF589975 GYV589969:GZB589975 HIR589969:HIX589975 HSN589969:HST589975 ICJ589969:ICP589975 IMF589969:IML589975 IWB589969:IWH589975 JFX589969:JGD589975 JPT589969:JPZ589975 JZP589969:JZV589975 KJL589969:KJR589975 KTH589969:KTN589975 LDD589969:LDJ589975 LMZ589969:LNF589975 LWV589969:LXB589975 MGR589969:MGX589975 MQN589969:MQT589975 NAJ589969:NAP589975 NKF589969:NKL589975 NUB589969:NUH589975 ODX589969:OED589975 ONT589969:ONZ589975 OXP589969:OXV589975 PHL589969:PHR589975 PRH589969:PRN589975 QBD589969:QBJ589975 QKZ589969:QLF589975 QUV589969:QVB589975 RER589969:REX589975 RON589969:ROT589975 RYJ589969:RYP589975 SIF589969:SIL589975 SSB589969:SSH589975 TBX589969:TCD589975 TLT589969:TLZ589975 TVP589969:TVV589975 UFL589969:UFR589975 UPH589969:UPN589975 UZD589969:UZJ589975 VIZ589969:VJF589975 VSV589969:VTB589975 WCR589969:WCX589975 WMN589969:WMT589975 WWJ589969:WWP589975 AB655505:AH655511 JX655505:KD655511 TT655505:TZ655511 ADP655505:ADV655511 ANL655505:ANR655511 AXH655505:AXN655511 BHD655505:BHJ655511 BQZ655505:BRF655511 CAV655505:CBB655511 CKR655505:CKX655511 CUN655505:CUT655511 DEJ655505:DEP655511 DOF655505:DOL655511 DYB655505:DYH655511 EHX655505:EID655511 ERT655505:ERZ655511 FBP655505:FBV655511 FLL655505:FLR655511 FVH655505:FVN655511 GFD655505:GFJ655511 GOZ655505:GPF655511 GYV655505:GZB655511 HIR655505:HIX655511 HSN655505:HST655511 ICJ655505:ICP655511 IMF655505:IML655511 IWB655505:IWH655511 JFX655505:JGD655511 JPT655505:JPZ655511 JZP655505:JZV655511 KJL655505:KJR655511 KTH655505:KTN655511 LDD655505:LDJ655511 LMZ655505:LNF655511 LWV655505:LXB655511 MGR655505:MGX655511 MQN655505:MQT655511 NAJ655505:NAP655511 NKF655505:NKL655511 NUB655505:NUH655511 ODX655505:OED655511 ONT655505:ONZ655511 OXP655505:OXV655511 PHL655505:PHR655511 PRH655505:PRN655511 QBD655505:QBJ655511 QKZ655505:QLF655511 QUV655505:QVB655511 RER655505:REX655511 RON655505:ROT655511 RYJ655505:RYP655511 SIF655505:SIL655511 SSB655505:SSH655511 TBX655505:TCD655511 TLT655505:TLZ655511 TVP655505:TVV655511 UFL655505:UFR655511 UPH655505:UPN655511 UZD655505:UZJ655511 VIZ655505:VJF655511 VSV655505:VTB655511 WCR655505:WCX655511 WMN655505:WMT655511 WWJ655505:WWP655511 AB721041:AH721047 JX721041:KD721047 TT721041:TZ721047 ADP721041:ADV721047 ANL721041:ANR721047 AXH721041:AXN721047 BHD721041:BHJ721047 BQZ721041:BRF721047 CAV721041:CBB721047 CKR721041:CKX721047 CUN721041:CUT721047 DEJ721041:DEP721047 DOF721041:DOL721047 DYB721041:DYH721047 EHX721041:EID721047 ERT721041:ERZ721047 FBP721041:FBV721047 FLL721041:FLR721047 FVH721041:FVN721047 GFD721041:GFJ721047 GOZ721041:GPF721047 GYV721041:GZB721047 HIR721041:HIX721047 HSN721041:HST721047 ICJ721041:ICP721047 IMF721041:IML721047 IWB721041:IWH721047 JFX721041:JGD721047 JPT721041:JPZ721047 JZP721041:JZV721047 KJL721041:KJR721047 KTH721041:KTN721047 LDD721041:LDJ721047 LMZ721041:LNF721047 LWV721041:LXB721047 MGR721041:MGX721047 MQN721041:MQT721047 NAJ721041:NAP721047 NKF721041:NKL721047 NUB721041:NUH721047 ODX721041:OED721047 ONT721041:ONZ721047 OXP721041:OXV721047 PHL721041:PHR721047 PRH721041:PRN721047 QBD721041:QBJ721047 QKZ721041:QLF721047 QUV721041:QVB721047 RER721041:REX721047 RON721041:ROT721047 RYJ721041:RYP721047 SIF721041:SIL721047 SSB721041:SSH721047 TBX721041:TCD721047 TLT721041:TLZ721047 TVP721041:TVV721047 UFL721041:UFR721047 UPH721041:UPN721047 UZD721041:UZJ721047 VIZ721041:VJF721047 VSV721041:VTB721047 WCR721041:WCX721047 WMN721041:WMT721047 WWJ721041:WWP721047 AB786577:AH786583 JX786577:KD786583 TT786577:TZ786583 ADP786577:ADV786583 ANL786577:ANR786583 AXH786577:AXN786583 BHD786577:BHJ786583 BQZ786577:BRF786583 CAV786577:CBB786583 CKR786577:CKX786583 CUN786577:CUT786583 DEJ786577:DEP786583 DOF786577:DOL786583 DYB786577:DYH786583 EHX786577:EID786583 ERT786577:ERZ786583 FBP786577:FBV786583 FLL786577:FLR786583 FVH786577:FVN786583 GFD786577:GFJ786583 GOZ786577:GPF786583 GYV786577:GZB786583 HIR786577:HIX786583 HSN786577:HST786583 ICJ786577:ICP786583 IMF786577:IML786583 IWB786577:IWH786583 JFX786577:JGD786583 JPT786577:JPZ786583 JZP786577:JZV786583 KJL786577:KJR786583 KTH786577:KTN786583 LDD786577:LDJ786583 LMZ786577:LNF786583 LWV786577:LXB786583 MGR786577:MGX786583 MQN786577:MQT786583 NAJ786577:NAP786583 NKF786577:NKL786583 NUB786577:NUH786583 ODX786577:OED786583 ONT786577:ONZ786583 OXP786577:OXV786583 PHL786577:PHR786583 PRH786577:PRN786583 QBD786577:QBJ786583 QKZ786577:QLF786583 QUV786577:QVB786583 RER786577:REX786583 RON786577:ROT786583 RYJ786577:RYP786583 SIF786577:SIL786583 SSB786577:SSH786583 TBX786577:TCD786583 TLT786577:TLZ786583 TVP786577:TVV786583 UFL786577:UFR786583 UPH786577:UPN786583 UZD786577:UZJ786583 VIZ786577:VJF786583 VSV786577:VTB786583 WCR786577:WCX786583 WMN786577:WMT786583 WWJ786577:WWP786583 AB852113:AH852119 JX852113:KD852119 TT852113:TZ852119 ADP852113:ADV852119 ANL852113:ANR852119 AXH852113:AXN852119 BHD852113:BHJ852119 BQZ852113:BRF852119 CAV852113:CBB852119 CKR852113:CKX852119 CUN852113:CUT852119 DEJ852113:DEP852119 DOF852113:DOL852119 DYB852113:DYH852119 EHX852113:EID852119 ERT852113:ERZ852119 FBP852113:FBV852119 FLL852113:FLR852119 FVH852113:FVN852119 GFD852113:GFJ852119 GOZ852113:GPF852119 GYV852113:GZB852119 HIR852113:HIX852119 HSN852113:HST852119 ICJ852113:ICP852119 IMF852113:IML852119 IWB852113:IWH852119 JFX852113:JGD852119 JPT852113:JPZ852119 JZP852113:JZV852119 KJL852113:KJR852119 KTH852113:KTN852119 LDD852113:LDJ852119 LMZ852113:LNF852119 LWV852113:LXB852119 MGR852113:MGX852119 MQN852113:MQT852119 NAJ852113:NAP852119 NKF852113:NKL852119 NUB852113:NUH852119 ODX852113:OED852119 ONT852113:ONZ852119 OXP852113:OXV852119 PHL852113:PHR852119 PRH852113:PRN852119 QBD852113:QBJ852119 QKZ852113:QLF852119 QUV852113:QVB852119 RER852113:REX852119 RON852113:ROT852119 RYJ852113:RYP852119 SIF852113:SIL852119 SSB852113:SSH852119 TBX852113:TCD852119 TLT852113:TLZ852119 TVP852113:TVV852119 UFL852113:UFR852119 UPH852113:UPN852119 UZD852113:UZJ852119 VIZ852113:VJF852119 VSV852113:VTB852119 WCR852113:WCX852119 WMN852113:WMT852119 WWJ852113:WWP852119 AB917649:AH917655 JX917649:KD917655 TT917649:TZ917655 ADP917649:ADV917655 ANL917649:ANR917655 AXH917649:AXN917655 BHD917649:BHJ917655 BQZ917649:BRF917655 CAV917649:CBB917655 CKR917649:CKX917655 CUN917649:CUT917655 DEJ917649:DEP917655 DOF917649:DOL917655 DYB917649:DYH917655 EHX917649:EID917655 ERT917649:ERZ917655 FBP917649:FBV917655 FLL917649:FLR917655 FVH917649:FVN917655 GFD917649:GFJ917655 GOZ917649:GPF917655 GYV917649:GZB917655 HIR917649:HIX917655 HSN917649:HST917655 ICJ917649:ICP917655 IMF917649:IML917655 IWB917649:IWH917655 JFX917649:JGD917655 JPT917649:JPZ917655 JZP917649:JZV917655 KJL917649:KJR917655 KTH917649:KTN917655 LDD917649:LDJ917655 LMZ917649:LNF917655 LWV917649:LXB917655 MGR917649:MGX917655 MQN917649:MQT917655 NAJ917649:NAP917655 NKF917649:NKL917655 NUB917649:NUH917655 ODX917649:OED917655 ONT917649:ONZ917655 OXP917649:OXV917655 PHL917649:PHR917655 PRH917649:PRN917655 QBD917649:QBJ917655 QKZ917649:QLF917655 QUV917649:QVB917655 RER917649:REX917655 RON917649:ROT917655 RYJ917649:RYP917655 SIF917649:SIL917655 SSB917649:SSH917655 TBX917649:TCD917655 TLT917649:TLZ917655 TVP917649:TVV917655 UFL917649:UFR917655 UPH917649:UPN917655 UZD917649:UZJ917655 VIZ917649:VJF917655 VSV917649:VTB917655 WCR917649:WCX917655 WMN917649:WMT917655 WWJ917649:WWP917655 AB983185:AH983191 JX983185:KD983191 TT983185:TZ983191 ADP983185:ADV983191 ANL983185:ANR983191 AXH983185:AXN983191 BHD983185:BHJ983191 BQZ983185:BRF983191 CAV983185:CBB983191 CKR983185:CKX983191 CUN983185:CUT983191 DEJ983185:DEP983191 DOF983185:DOL983191 DYB983185:DYH983191 EHX983185:EID983191 ERT983185:ERZ983191 FBP983185:FBV983191 FLL983185:FLR983191 FVH983185:FVN983191 GFD983185:GFJ983191 GOZ983185:GPF983191 GYV983185:GZB983191 HIR983185:HIX983191 HSN983185:HST983191 ICJ983185:ICP983191 IMF983185:IML983191 IWB983185:IWH983191 JFX983185:JGD983191 JPT983185:JPZ983191 JZP983185:JZV983191 KJL983185:KJR983191 KTH983185:KTN983191 LDD983185:LDJ983191 LMZ983185:LNF983191 LWV983185:LXB983191 MGR983185:MGX983191 MQN983185:MQT983191 NAJ983185:NAP983191 NKF983185:NKL983191 NUB983185:NUH983191 ODX983185:OED983191 ONT983185:ONZ983191 OXP983185:OXV983191 PHL983185:PHR983191 PRH983185:PRN983191 QBD983185:QBJ983191 QKZ983185:QLF983191 QUV983185:QVB983191 RER983185:REX983191 RON983185:ROT983191 RYJ983185:RYP983191 SIF983185:SIL983191 SSB983185:SSH983191 TBX983185:TCD983191 TLT983185:TLZ983191 TVP983185:TVV983191 UFL983185:UFR983191 UPH983185:UPN983191 UZD983185:UZJ983191 VIZ983185:VJF983191 VSV983185:VTB983191 WCR983185:WCX983191 WMN983185:WMT983191 WWJ983185:WWP983191 U107:BD107 JQ107:KZ107 TM107:UV107 ADI107:AER107 ANE107:AON107 AXA107:AYJ107 BGW107:BIF107 BQS107:BSB107 CAO107:CBX107 CKK107:CLT107 CUG107:CVP107 DEC107:DFL107 DNY107:DPH107 DXU107:DZD107 EHQ107:EIZ107 ERM107:ESV107 FBI107:FCR107 FLE107:FMN107 FVA107:FWJ107 GEW107:GGF107 GOS107:GQB107 GYO107:GZX107 HIK107:HJT107 HSG107:HTP107 ICC107:IDL107 ILY107:INH107 IVU107:IXD107 JFQ107:JGZ107 JPM107:JQV107 JZI107:KAR107 KJE107:KKN107 KTA107:KUJ107 LCW107:LEF107 LMS107:LOB107 LWO107:LXX107 MGK107:MHT107 MQG107:MRP107 NAC107:NBL107 NJY107:NLH107 NTU107:NVD107 ODQ107:OEZ107 ONM107:OOV107 OXI107:OYR107 PHE107:PIN107 PRA107:PSJ107 QAW107:QCF107 QKS107:QMB107 QUO107:QVX107 REK107:RFT107 ROG107:RPP107 RYC107:RZL107 SHY107:SJH107 SRU107:STD107 TBQ107:TCZ107 TLM107:TMV107 TVI107:TWR107 UFE107:UGN107 UPA107:UQJ107 UYW107:VAF107 VIS107:VKB107 VSO107:VTX107 WCK107:WDT107 WMG107:WNP107 WWC107:WXL107 U65643:BD65643 JQ65643:KZ65643 TM65643:UV65643 ADI65643:AER65643 ANE65643:AON65643 AXA65643:AYJ65643 BGW65643:BIF65643 BQS65643:BSB65643 CAO65643:CBX65643 CKK65643:CLT65643 CUG65643:CVP65643 DEC65643:DFL65643 DNY65643:DPH65643 DXU65643:DZD65643 EHQ65643:EIZ65643 ERM65643:ESV65643 FBI65643:FCR65643 FLE65643:FMN65643 FVA65643:FWJ65643 GEW65643:GGF65643 GOS65643:GQB65643 GYO65643:GZX65643 HIK65643:HJT65643 HSG65643:HTP65643 ICC65643:IDL65643 ILY65643:INH65643 IVU65643:IXD65643 JFQ65643:JGZ65643 JPM65643:JQV65643 JZI65643:KAR65643 KJE65643:KKN65643 KTA65643:KUJ65643 LCW65643:LEF65643 LMS65643:LOB65643 LWO65643:LXX65643 MGK65643:MHT65643 MQG65643:MRP65643 NAC65643:NBL65643 NJY65643:NLH65643 NTU65643:NVD65643 ODQ65643:OEZ65643 ONM65643:OOV65643 OXI65643:OYR65643 PHE65643:PIN65643 PRA65643:PSJ65643 QAW65643:QCF65643 QKS65643:QMB65643 QUO65643:QVX65643 REK65643:RFT65643 ROG65643:RPP65643 RYC65643:RZL65643 SHY65643:SJH65643 SRU65643:STD65643 TBQ65643:TCZ65643 TLM65643:TMV65643 TVI65643:TWR65643 UFE65643:UGN65643 UPA65643:UQJ65643 UYW65643:VAF65643 VIS65643:VKB65643 VSO65643:VTX65643 WCK65643:WDT65643 WMG65643:WNP65643 WWC65643:WXL65643 U131179:BD131179 JQ131179:KZ131179 TM131179:UV131179 ADI131179:AER131179 ANE131179:AON131179 AXA131179:AYJ131179 BGW131179:BIF131179 BQS131179:BSB131179 CAO131179:CBX131179 CKK131179:CLT131179 CUG131179:CVP131179 DEC131179:DFL131179 DNY131179:DPH131179 DXU131179:DZD131179 EHQ131179:EIZ131179 ERM131179:ESV131179 FBI131179:FCR131179 FLE131179:FMN131179 FVA131179:FWJ131179 GEW131179:GGF131179 GOS131179:GQB131179 GYO131179:GZX131179 HIK131179:HJT131179 HSG131179:HTP131179 ICC131179:IDL131179 ILY131179:INH131179 IVU131179:IXD131179 JFQ131179:JGZ131179 JPM131179:JQV131179 JZI131179:KAR131179 KJE131179:KKN131179 KTA131179:KUJ131179 LCW131179:LEF131179 LMS131179:LOB131179 LWO131179:LXX131179 MGK131179:MHT131179 MQG131179:MRP131179 NAC131179:NBL131179 NJY131179:NLH131179 NTU131179:NVD131179 ODQ131179:OEZ131179 ONM131179:OOV131179 OXI131179:OYR131179 PHE131179:PIN131179 PRA131179:PSJ131179 QAW131179:QCF131179 QKS131179:QMB131179 QUO131179:QVX131179 REK131179:RFT131179 ROG131179:RPP131179 RYC131179:RZL131179 SHY131179:SJH131179 SRU131179:STD131179 TBQ131179:TCZ131179 TLM131179:TMV131179 TVI131179:TWR131179 UFE131179:UGN131179 UPA131179:UQJ131179 UYW131179:VAF131179 VIS131179:VKB131179 VSO131179:VTX131179 WCK131179:WDT131179 WMG131179:WNP131179 WWC131179:WXL131179 U196715:BD196715 JQ196715:KZ196715 TM196715:UV196715 ADI196715:AER196715 ANE196715:AON196715 AXA196715:AYJ196715 BGW196715:BIF196715 BQS196715:BSB196715 CAO196715:CBX196715 CKK196715:CLT196715 CUG196715:CVP196715 DEC196715:DFL196715 DNY196715:DPH196715 DXU196715:DZD196715 EHQ196715:EIZ196715 ERM196715:ESV196715 FBI196715:FCR196715 FLE196715:FMN196715 FVA196715:FWJ196715 GEW196715:GGF196715 GOS196715:GQB196715 GYO196715:GZX196715 HIK196715:HJT196715 HSG196715:HTP196715 ICC196715:IDL196715 ILY196715:INH196715 IVU196715:IXD196715 JFQ196715:JGZ196715 JPM196715:JQV196715 JZI196715:KAR196715 KJE196715:KKN196715 KTA196715:KUJ196715 LCW196715:LEF196715 LMS196715:LOB196715 LWO196715:LXX196715 MGK196715:MHT196715 MQG196715:MRP196715 NAC196715:NBL196715 NJY196715:NLH196715 NTU196715:NVD196715 ODQ196715:OEZ196715 ONM196715:OOV196715 OXI196715:OYR196715 PHE196715:PIN196715 PRA196715:PSJ196715 QAW196715:QCF196715 QKS196715:QMB196715 QUO196715:QVX196715 REK196715:RFT196715 ROG196715:RPP196715 RYC196715:RZL196715 SHY196715:SJH196715 SRU196715:STD196715 TBQ196715:TCZ196715 TLM196715:TMV196715 TVI196715:TWR196715 UFE196715:UGN196715 UPA196715:UQJ196715 UYW196715:VAF196715 VIS196715:VKB196715 VSO196715:VTX196715 WCK196715:WDT196715 WMG196715:WNP196715 WWC196715:WXL196715 U262251:BD262251 JQ262251:KZ262251 TM262251:UV262251 ADI262251:AER262251 ANE262251:AON262251 AXA262251:AYJ262251 BGW262251:BIF262251 BQS262251:BSB262251 CAO262251:CBX262251 CKK262251:CLT262251 CUG262251:CVP262251 DEC262251:DFL262251 DNY262251:DPH262251 DXU262251:DZD262251 EHQ262251:EIZ262251 ERM262251:ESV262251 FBI262251:FCR262251 FLE262251:FMN262251 FVA262251:FWJ262251 GEW262251:GGF262251 GOS262251:GQB262251 GYO262251:GZX262251 HIK262251:HJT262251 HSG262251:HTP262251 ICC262251:IDL262251 ILY262251:INH262251 IVU262251:IXD262251 JFQ262251:JGZ262251 JPM262251:JQV262251 JZI262251:KAR262251 KJE262251:KKN262251 KTA262251:KUJ262251 LCW262251:LEF262251 LMS262251:LOB262251 LWO262251:LXX262251 MGK262251:MHT262251 MQG262251:MRP262251 NAC262251:NBL262251 NJY262251:NLH262251 NTU262251:NVD262251 ODQ262251:OEZ262251 ONM262251:OOV262251 OXI262251:OYR262251 PHE262251:PIN262251 PRA262251:PSJ262251 QAW262251:QCF262251 QKS262251:QMB262251 QUO262251:QVX262251 REK262251:RFT262251 ROG262251:RPP262251 RYC262251:RZL262251 SHY262251:SJH262251 SRU262251:STD262251 TBQ262251:TCZ262251 TLM262251:TMV262251 TVI262251:TWR262251 UFE262251:UGN262251 UPA262251:UQJ262251 UYW262251:VAF262251 VIS262251:VKB262251 VSO262251:VTX262251 WCK262251:WDT262251 WMG262251:WNP262251 WWC262251:WXL262251 U327787:BD327787 JQ327787:KZ327787 TM327787:UV327787 ADI327787:AER327787 ANE327787:AON327787 AXA327787:AYJ327787 BGW327787:BIF327787 BQS327787:BSB327787 CAO327787:CBX327787 CKK327787:CLT327787 CUG327787:CVP327787 DEC327787:DFL327787 DNY327787:DPH327787 DXU327787:DZD327787 EHQ327787:EIZ327787 ERM327787:ESV327787 FBI327787:FCR327787 FLE327787:FMN327787 FVA327787:FWJ327787 GEW327787:GGF327787 GOS327787:GQB327787 GYO327787:GZX327787 HIK327787:HJT327787 HSG327787:HTP327787 ICC327787:IDL327787 ILY327787:INH327787 IVU327787:IXD327787 JFQ327787:JGZ327787 JPM327787:JQV327787 JZI327787:KAR327787 KJE327787:KKN327787 KTA327787:KUJ327787 LCW327787:LEF327787 LMS327787:LOB327787 LWO327787:LXX327787 MGK327787:MHT327787 MQG327787:MRP327787 NAC327787:NBL327787 NJY327787:NLH327787 NTU327787:NVD327787 ODQ327787:OEZ327787 ONM327787:OOV327787 OXI327787:OYR327787 PHE327787:PIN327787 PRA327787:PSJ327787 QAW327787:QCF327787 QKS327787:QMB327787 QUO327787:QVX327787 REK327787:RFT327787 ROG327787:RPP327787 RYC327787:RZL327787 SHY327787:SJH327787 SRU327787:STD327787 TBQ327787:TCZ327787 TLM327787:TMV327787 TVI327787:TWR327787 UFE327787:UGN327787 UPA327787:UQJ327787 UYW327787:VAF327787 VIS327787:VKB327787 VSO327787:VTX327787 WCK327787:WDT327787 WMG327787:WNP327787 WWC327787:WXL327787 U393323:BD393323 JQ393323:KZ393323 TM393323:UV393323 ADI393323:AER393323 ANE393323:AON393323 AXA393323:AYJ393323 BGW393323:BIF393323 BQS393323:BSB393323 CAO393323:CBX393323 CKK393323:CLT393323 CUG393323:CVP393323 DEC393323:DFL393323 DNY393323:DPH393323 DXU393323:DZD393323 EHQ393323:EIZ393323 ERM393323:ESV393323 FBI393323:FCR393323 FLE393323:FMN393323 FVA393323:FWJ393323 GEW393323:GGF393323 GOS393323:GQB393323 GYO393323:GZX393323 HIK393323:HJT393323 HSG393323:HTP393323 ICC393323:IDL393323 ILY393323:INH393323 IVU393323:IXD393323 JFQ393323:JGZ393323 JPM393323:JQV393323 JZI393323:KAR393323 KJE393323:KKN393323 KTA393323:KUJ393323 LCW393323:LEF393323 LMS393323:LOB393323 LWO393323:LXX393323 MGK393323:MHT393323 MQG393323:MRP393323 NAC393323:NBL393323 NJY393323:NLH393323 NTU393323:NVD393323 ODQ393323:OEZ393323 ONM393323:OOV393323 OXI393323:OYR393323 PHE393323:PIN393323 PRA393323:PSJ393323 QAW393323:QCF393323 QKS393323:QMB393323 QUO393323:QVX393323 REK393323:RFT393323 ROG393323:RPP393323 RYC393323:RZL393323 SHY393323:SJH393323 SRU393323:STD393323 TBQ393323:TCZ393323 TLM393323:TMV393323 TVI393323:TWR393323 UFE393323:UGN393323 UPA393323:UQJ393323 UYW393323:VAF393323 VIS393323:VKB393323 VSO393323:VTX393323 WCK393323:WDT393323 WMG393323:WNP393323 WWC393323:WXL393323 U458859:BD458859 JQ458859:KZ458859 TM458859:UV458859 ADI458859:AER458859 ANE458859:AON458859 AXA458859:AYJ458859 BGW458859:BIF458859 BQS458859:BSB458859 CAO458859:CBX458859 CKK458859:CLT458859 CUG458859:CVP458859 DEC458859:DFL458859 DNY458859:DPH458859 DXU458859:DZD458859 EHQ458859:EIZ458859 ERM458859:ESV458859 FBI458859:FCR458859 FLE458859:FMN458859 FVA458859:FWJ458859 GEW458859:GGF458859 GOS458859:GQB458859 GYO458859:GZX458859 HIK458859:HJT458859 HSG458859:HTP458859 ICC458859:IDL458859 ILY458859:INH458859 IVU458859:IXD458859 JFQ458859:JGZ458859 JPM458859:JQV458859 JZI458859:KAR458859 KJE458859:KKN458859 KTA458859:KUJ458859 LCW458859:LEF458859 LMS458859:LOB458859 LWO458859:LXX458859 MGK458859:MHT458859 MQG458859:MRP458859 NAC458859:NBL458859 NJY458859:NLH458859 NTU458859:NVD458859 ODQ458859:OEZ458859 ONM458859:OOV458859 OXI458859:OYR458859 PHE458859:PIN458859 PRA458859:PSJ458859 QAW458859:QCF458859 QKS458859:QMB458859 QUO458859:QVX458859 REK458859:RFT458859 ROG458859:RPP458859 RYC458859:RZL458859 SHY458859:SJH458859 SRU458859:STD458859 TBQ458859:TCZ458859 TLM458859:TMV458859 TVI458859:TWR458859 UFE458859:UGN458859 UPA458859:UQJ458859 UYW458859:VAF458859 VIS458859:VKB458859 VSO458859:VTX458859 WCK458859:WDT458859 WMG458859:WNP458859 WWC458859:WXL458859 U524395:BD524395 JQ524395:KZ524395 TM524395:UV524395 ADI524395:AER524395 ANE524395:AON524395 AXA524395:AYJ524395 BGW524395:BIF524395 BQS524395:BSB524395 CAO524395:CBX524395 CKK524395:CLT524395 CUG524395:CVP524395 DEC524395:DFL524395 DNY524395:DPH524395 DXU524395:DZD524395 EHQ524395:EIZ524395 ERM524395:ESV524395 FBI524395:FCR524395 FLE524395:FMN524395 FVA524395:FWJ524395 GEW524395:GGF524395 GOS524395:GQB524395 GYO524395:GZX524395 HIK524395:HJT524395 HSG524395:HTP524395 ICC524395:IDL524395 ILY524395:INH524395 IVU524395:IXD524395 JFQ524395:JGZ524395 JPM524395:JQV524395 JZI524395:KAR524395 KJE524395:KKN524395 KTA524395:KUJ524395 LCW524395:LEF524395 LMS524395:LOB524395 LWO524395:LXX524395 MGK524395:MHT524395 MQG524395:MRP524395 NAC524395:NBL524395 NJY524395:NLH524395 NTU524395:NVD524395 ODQ524395:OEZ524395 ONM524395:OOV524395 OXI524395:OYR524395 PHE524395:PIN524395 PRA524395:PSJ524395 QAW524395:QCF524395 QKS524395:QMB524395 QUO524395:QVX524395 REK524395:RFT524395 ROG524395:RPP524395 RYC524395:RZL524395 SHY524395:SJH524395 SRU524395:STD524395 TBQ524395:TCZ524395 TLM524395:TMV524395 TVI524395:TWR524395 UFE524395:UGN524395 UPA524395:UQJ524395 UYW524395:VAF524395 VIS524395:VKB524395 VSO524395:VTX524395 WCK524395:WDT524395 WMG524395:WNP524395 WWC524395:WXL524395 U589931:BD589931 JQ589931:KZ589931 TM589931:UV589931 ADI589931:AER589931 ANE589931:AON589931 AXA589931:AYJ589931 BGW589931:BIF589931 BQS589931:BSB589931 CAO589931:CBX589931 CKK589931:CLT589931 CUG589931:CVP589931 DEC589931:DFL589931 DNY589931:DPH589931 DXU589931:DZD589931 EHQ589931:EIZ589931 ERM589931:ESV589931 FBI589931:FCR589931 FLE589931:FMN589931 FVA589931:FWJ589931 GEW589931:GGF589931 GOS589931:GQB589931 GYO589931:GZX589931 HIK589931:HJT589931 HSG589931:HTP589931 ICC589931:IDL589931 ILY589931:INH589931 IVU589931:IXD589931 JFQ589931:JGZ589931 JPM589931:JQV589931 JZI589931:KAR589931 KJE589931:KKN589931 KTA589931:KUJ589931 LCW589931:LEF589931 LMS589931:LOB589931 LWO589931:LXX589931 MGK589931:MHT589931 MQG589931:MRP589931 NAC589931:NBL589931 NJY589931:NLH589931 NTU589931:NVD589931 ODQ589931:OEZ589931 ONM589931:OOV589931 OXI589931:OYR589931 PHE589931:PIN589931 PRA589931:PSJ589931 QAW589931:QCF589931 QKS589931:QMB589931 QUO589931:QVX589931 REK589931:RFT589931 ROG589931:RPP589931 RYC589931:RZL589931 SHY589931:SJH589931 SRU589931:STD589931 TBQ589931:TCZ589931 TLM589931:TMV589931 TVI589931:TWR589931 UFE589931:UGN589931 UPA589931:UQJ589931 UYW589931:VAF589931 VIS589931:VKB589931 VSO589931:VTX589931 WCK589931:WDT589931 WMG589931:WNP589931 WWC589931:WXL589931 U655467:BD655467 JQ655467:KZ655467 TM655467:UV655467 ADI655467:AER655467 ANE655467:AON655467 AXA655467:AYJ655467 BGW655467:BIF655467 BQS655467:BSB655467 CAO655467:CBX655467 CKK655467:CLT655467 CUG655467:CVP655467 DEC655467:DFL655467 DNY655467:DPH655467 DXU655467:DZD655467 EHQ655467:EIZ655467 ERM655467:ESV655467 FBI655467:FCR655467 FLE655467:FMN655467 FVA655467:FWJ655467 GEW655467:GGF655467 GOS655467:GQB655467 GYO655467:GZX655467 HIK655467:HJT655467 HSG655467:HTP655467 ICC655467:IDL655467 ILY655467:INH655467 IVU655467:IXD655467 JFQ655467:JGZ655467 JPM655467:JQV655467 JZI655467:KAR655467 KJE655467:KKN655467 KTA655467:KUJ655467 LCW655467:LEF655467 LMS655467:LOB655467 LWO655467:LXX655467 MGK655467:MHT655467 MQG655467:MRP655467 NAC655467:NBL655467 NJY655467:NLH655467 NTU655467:NVD655467 ODQ655467:OEZ655467 ONM655467:OOV655467 OXI655467:OYR655467 PHE655467:PIN655467 PRA655467:PSJ655467 QAW655467:QCF655467 QKS655467:QMB655467 QUO655467:QVX655467 REK655467:RFT655467 ROG655467:RPP655467 RYC655467:RZL655467 SHY655467:SJH655467 SRU655467:STD655467 TBQ655467:TCZ655467 TLM655467:TMV655467 TVI655467:TWR655467 UFE655467:UGN655467 UPA655467:UQJ655467 UYW655467:VAF655467 VIS655467:VKB655467 VSO655467:VTX655467 WCK655467:WDT655467 WMG655467:WNP655467 WWC655467:WXL655467 U721003:BD721003 JQ721003:KZ721003 TM721003:UV721003 ADI721003:AER721003 ANE721003:AON721003 AXA721003:AYJ721003 BGW721003:BIF721003 BQS721003:BSB721003 CAO721003:CBX721003 CKK721003:CLT721003 CUG721003:CVP721003 DEC721003:DFL721003 DNY721003:DPH721003 DXU721003:DZD721003 EHQ721003:EIZ721003 ERM721003:ESV721003 FBI721003:FCR721003 FLE721003:FMN721003 FVA721003:FWJ721003 GEW721003:GGF721003 GOS721003:GQB721003 GYO721003:GZX721003 HIK721003:HJT721003 HSG721003:HTP721003 ICC721003:IDL721003 ILY721003:INH721003 IVU721003:IXD721003 JFQ721003:JGZ721003 JPM721003:JQV721003 JZI721003:KAR721003 KJE721003:KKN721003 KTA721003:KUJ721003 LCW721003:LEF721003 LMS721003:LOB721003 LWO721003:LXX721003 MGK721003:MHT721003 MQG721003:MRP721003 NAC721003:NBL721003 NJY721003:NLH721003 NTU721003:NVD721003 ODQ721003:OEZ721003 ONM721003:OOV721003 OXI721003:OYR721003 PHE721003:PIN721003 PRA721003:PSJ721003 QAW721003:QCF721003 QKS721003:QMB721003 QUO721003:QVX721003 REK721003:RFT721003 ROG721003:RPP721003 RYC721003:RZL721003 SHY721003:SJH721003 SRU721003:STD721003 TBQ721003:TCZ721003 TLM721003:TMV721003 TVI721003:TWR721003 UFE721003:UGN721003 UPA721003:UQJ721003 UYW721003:VAF721003 VIS721003:VKB721003 VSO721003:VTX721003 WCK721003:WDT721003 WMG721003:WNP721003 WWC721003:WXL721003 U786539:BD786539 JQ786539:KZ786539 TM786539:UV786539 ADI786539:AER786539 ANE786539:AON786539 AXA786539:AYJ786539 BGW786539:BIF786539 BQS786539:BSB786539 CAO786539:CBX786539 CKK786539:CLT786539 CUG786539:CVP786539 DEC786539:DFL786539 DNY786539:DPH786539 DXU786539:DZD786539 EHQ786539:EIZ786539 ERM786539:ESV786539 FBI786539:FCR786539 FLE786539:FMN786539 FVA786539:FWJ786539 GEW786539:GGF786539 GOS786539:GQB786539 GYO786539:GZX786539 HIK786539:HJT786539 HSG786539:HTP786539 ICC786539:IDL786539 ILY786539:INH786539 IVU786539:IXD786539 JFQ786539:JGZ786539 JPM786539:JQV786539 JZI786539:KAR786539 KJE786539:KKN786539 KTA786539:KUJ786539 LCW786539:LEF786539 LMS786539:LOB786539 LWO786539:LXX786539 MGK786539:MHT786539 MQG786539:MRP786539 NAC786539:NBL786539 NJY786539:NLH786539 NTU786539:NVD786539 ODQ786539:OEZ786539 ONM786539:OOV786539 OXI786539:OYR786539 PHE786539:PIN786539 PRA786539:PSJ786539 QAW786539:QCF786539 QKS786539:QMB786539 QUO786539:QVX786539 REK786539:RFT786539 ROG786539:RPP786539 RYC786539:RZL786539 SHY786539:SJH786539 SRU786539:STD786539 TBQ786539:TCZ786539 TLM786539:TMV786539 TVI786539:TWR786539 UFE786539:UGN786539 UPA786539:UQJ786539 UYW786539:VAF786539 VIS786539:VKB786539 VSO786539:VTX786539 WCK786539:WDT786539 WMG786539:WNP786539 WWC786539:WXL786539 U852075:BD852075 JQ852075:KZ852075 TM852075:UV852075 ADI852075:AER852075 ANE852075:AON852075 AXA852075:AYJ852075 BGW852075:BIF852075 BQS852075:BSB852075 CAO852075:CBX852075 CKK852075:CLT852075 CUG852075:CVP852075 DEC852075:DFL852075 DNY852075:DPH852075 DXU852075:DZD852075 EHQ852075:EIZ852075 ERM852075:ESV852075 FBI852075:FCR852075 FLE852075:FMN852075 FVA852075:FWJ852075 GEW852075:GGF852075 GOS852075:GQB852075 GYO852075:GZX852075 HIK852075:HJT852075 HSG852075:HTP852075 ICC852075:IDL852075 ILY852075:INH852075 IVU852075:IXD852075 JFQ852075:JGZ852075 JPM852075:JQV852075 JZI852075:KAR852075 KJE852075:KKN852075 KTA852075:KUJ852075 LCW852075:LEF852075 LMS852075:LOB852075 LWO852075:LXX852075 MGK852075:MHT852075 MQG852075:MRP852075 NAC852075:NBL852075 NJY852075:NLH852075 NTU852075:NVD852075 ODQ852075:OEZ852075 ONM852075:OOV852075 OXI852075:OYR852075 PHE852075:PIN852075 PRA852075:PSJ852075 QAW852075:QCF852075 QKS852075:QMB852075 QUO852075:QVX852075 REK852075:RFT852075 ROG852075:RPP852075 RYC852075:RZL852075 SHY852075:SJH852075 SRU852075:STD852075 TBQ852075:TCZ852075 TLM852075:TMV852075 TVI852075:TWR852075 UFE852075:UGN852075 UPA852075:UQJ852075 UYW852075:VAF852075 VIS852075:VKB852075 VSO852075:VTX852075 WCK852075:WDT852075 WMG852075:WNP852075 WWC852075:WXL852075 U917611:BD917611 JQ917611:KZ917611 TM917611:UV917611 ADI917611:AER917611 ANE917611:AON917611 AXA917611:AYJ917611 BGW917611:BIF917611 BQS917611:BSB917611 CAO917611:CBX917611 CKK917611:CLT917611 CUG917611:CVP917611 DEC917611:DFL917611 DNY917611:DPH917611 DXU917611:DZD917611 EHQ917611:EIZ917611 ERM917611:ESV917611 FBI917611:FCR917611 FLE917611:FMN917611 FVA917611:FWJ917611 GEW917611:GGF917611 GOS917611:GQB917611 GYO917611:GZX917611 HIK917611:HJT917611 HSG917611:HTP917611 ICC917611:IDL917611 ILY917611:INH917611 IVU917611:IXD917611 JFQ917611:JGZ917611 JPM917611:JQV917611 JZI917611:KAR917611 KJE917611:KKN917611 KTA917611:KUJ917611 LCW917611:LEF917611 LMS917611:LOB917611 LWO917611:LXX917611 MGK917611:MHT917611 MQG917611:MRP917611 NAC917611:NBL917611 NJY917611:NLH917611 NTU917611:NVD917611 ODQ917611:OEZ917611 ONM917611:OOV917611 OXI917611:OYR917611 PHE917611:PIN917611 PRA917611:PSJ917611 QAW917611:QCF917611 QKS917611:QMB917611 QUO917611:QVX917611 REK917611:RFT917611 ROG917611:RPP917611 RYC917611:RZL917611 SHY917611:SJH917611 SRU917611:STD917611 TBQ917611:TCZ917611 TLM917611:TMV917611 TVI917611:TWR917611 UFE917611:UGN917611 UPA917611:UQJ917611 UYW917611:VAF917611 VIS917611:VKB917611 VSO917611:VTX917611 WCK917611:WDT917611 WMG917611:WNP917611 WWC917611:WXL917611 U983147:BD983147 JQ983147:KZ983147 TM983147:UV983147 ADI983147:AER983147 ANE983147:AON983147 AXA983147:AYJ983147 BGW983147:BIF983147 BQS983147:BSB983147 CAO983147:CBX983147 CKK983147:CLT983147 CUG983147:CVP983147 DEC983147:DFL983147 DNY983147:DPH983147 DXU983147:DZD983147 EHQ983147:EIZ983147 ERM983147:ESV983147 FBI983147:FCR983147 FLE983147:FMN983147 FVA983147:FWJ983147 GEW983147:GGF983147 GOS983147:GQB983147 GYO983147:GZX983147 HIK983147:HJT983147 HSG983147:HTP983147 ICC983147:IDL983147 ILY983147:INH983147 IVU983147:IXD983147 JFQ983147:JGZ983147 JPM983147:JQV983147 JZI983147:KAR983147 KJE983147:KKN983147 KTA983147:KUJ983147 LCW983147:LEF983147 LMS983147:LOB983147 LWO983147:LXX983147 MGK983147:MHT983147 MQG983147:MRP983147 NAC983147:NBL983147 NJY983147:NLH983147 NTU983147:NVD983147 ODQ983147:OEZ983147 ONM983147:OOV983147 OXI983147:OYR983147 PHE983147:PIN983147 PRA983147:PSJ983147 QAW983147:QCF983147 QKS983147:QMB983147 QUO983147:QVX983147 REK983147:RFT983147 ROG983147:RPP983147 RYC983147:RZL983147 SHY983147:SJH983147 SRU983147:STD983147 TBQ983147:TCZ983147 TLM983147:TMV983147 TVI983147:TWR983147 UFE983147:UGN983147 UPA983147:UQJ983147 UYW983147:VAF983147 VIS983147:VKB983147 VSO983147:VTX983147 WCK983147:WDT983147 WMG983147:WNP983147 WWC983147:WXL983147 AB158:AH164 JX158:KD164 TT158:TZ164 ADP158:ADV164 ANL158:ANR164 AXH158:AXN164 BHD158:BHJ164 BQZ158:BRF164 CAV158:CBB164 CKR158:CKX164 CUN158:CUT164 DEJ158:DEP164 DOF158:DOL164 DYB158:DYH164 EHX158:EID164 ERT158:ERZ164 FBP158:FBV164 FLL158:FLR164 FVH158:FVN164 GFD158:GFJ164 GOZ158:GPF164 GYV158:GZB164 HIR158:HIX164 HSN158:HST164 ICJ158:ICP164 IMF158:IML164 IWB158:IWH164 JFX158:JGD164 JPT158:JPZ164 JZP158:JZV164 KJL158:KJR164 KTH158:KTN164 LDD158:LDJ164 LMZ158:LNF164 LWV158:LXB164 MGR158:MGX164 MQN158:MQT164 NAJ158:NAP164 NKF158:NKL164 NUB158:NUH164 ODX158:OED164 ONT158:ONZ164 OXP158:OXV164 PHL158:PHR164 PRH158:PRN164 QBD158:QBJ164 QKZ158:QLF164 QUV158:QVB164 RER158:REX164 RON158:ROT164 RYJ158:RYP164 SIF158:SIL164 SSB158:SSH164 TBX158:TCD164 TLT158:TLZ164 TVP158:TVV164 UFL158:UFR164 UPH158:UPN164 UZD158:UZJ164 VIZ158:VJF164 VSV158:VTB164 WCR158:WCX164 WMN158:WMT164 WWJ158:WWP164 AB65694:AH65700 JX65694:KD65700 TT65694:TZ65700 ADP65694:ADV65700 ANL65694:ANR65700 AXH65694:AXN65700 BHD65694:BHJ65700 BQZ65694:BRF65700 CAV65694:CBB65700 CKR65694:CKX65700 CUN65694:CUT65700 DEJ65694:DEP65700 DOF65694:DOL65700 DYB65694:DYH65700 EHX65694:EID65700 ERT65694:ERZ65700 FBP65694:FBV65700 FLL65694:FLR65700 FVH65694:FVN65700 GFD65694:GFJ65700 GOZ65694:GPF65700 GYV65694:GZB65700 HIR65694:HIX65700 HSN65694:HST65700 ICJ65694:ICP65700 IMF65694:IML65700 IWB65694:IWH65700 JFX65694:JGD65700 JPT65694:JPZ65700 JZP65694:JZV65700 KJL65694:KJR65700 KTH65694:KTN65700 LDD65694:LDJ65700 LMZ65694:LNF65700 LWV65694:LXB65700 MGR65694:MGX65700 MQN65694:MQT65700 NAJ65694:NAP65700 NKF65694:NKL65700 NUB65694:NUH65700 ODX65694:OED65700 ONT65694:ONZ65700 OXP65694:OXV65700 PHL65694:PHR65700 PRH65694:PRN65700 QBD65694:QBJ65700 QKZ65694:QLF65700 QUV65694:QVB65700 RER65694:REX65700 RON65694:ROT65700 RYJ65694:RYP65700 SIF65694:SIL65700 SSB65694:SSH65700 TBX65694:TCD65700 TLT65694:TLZ65700 TVP65694:TVV65700 UFL65694:UFR65700 UPH65694:UPN65700 UZD65694:UZJ65700 VIZ65694:VJF65700 VSV65694:VTB65700 WCR65694:WCX65700 WMN65694:WMT65700 WWJ65694:WWP65700 AB131230:AH131236 JX131230:KD131236 TT131230:TZ131236 ADP131230:ADV131236 ANL131230:ANR131236 AXH131230:AXN131236 BHD131230:BHJ131236 BQZ131230:BRF131236 CAV131230:CBB131236 CKR131230:CKX131236 CUN131230:CUT131236 DEJ131230:DEP131236 DOF131230:DOL131236 DYB131230:DYH131236 EHX131230:EID131236 ERT131230:ERZ131236 FBP131230:FBV131236 FLL131230:FLR131236 FVH131230:FVN131236 GFD131230:GFJ131236 GOZ131230:GPF131236 GYV131230:GZB131236 HIR131230:HIX131236 HSN131230:HST131236 ICJ131230:ICP131236 IMF131230:IML131236 IWB131230:IWH131236 JFX131230:JGD131236 JPT131230:JPZ131236 JZP131230:JZV131236 KJL131230:KJR131236 KTH131230:KTN131236 LDD131230:LDJ131236 LMZ131230:LNF131236 LWV131230:LXB131236 MGR131230:MGX131236 MQN131230:MQT131236 NAJ131230:NAP131236 NKF131230:NKL131236 NUB131230:NUH131236 ODX131230:OED131236 ONT131230:ONZ131236 OXP131230:OXV131236 PHL131230:PHR131236 PRH131230:PRN131236 QBD131230:QBJ131236 QKZ131230:QLF131236 QUV131230:QVB131236 RER131230:REX131236 RON131230:ROT131236 RYJ131230:RYP131236 SIF131230:SIL131236 SSB131230:SSH131236 TBX131230:TCD131236 TLT131230:TLZ131236 TVP131230:TVV131236 UFL131230:UFR131236 UPH131230:UPN131236 UZD131230:UZJ131236 VIZ131230:VJF131236 VSV131230:VTB131236 WCR131230:WCX131236 WMN131230:WMT131236 WWJ131230:WWP131236 AB196766:AH196772 JX196766:KD196772 TT196766:TZ196772 ADP196766:ADV196772 ANL196766:ANR196772 AXH196766:AXN196772 BHD196766:BHJ196772 BQZ196766:BRF196772 CAV196766:CBB196772 CKR196766:CKX196772 CUN196766:CUT196772 DEJ196766:DEP196772 DOF196766:DOL196772 DYB196766:DYH196772 EHX196766:EID196772 ERT196766:ERZ196772 FBP196766:FBV196772 FLL196766:FLR196772 FVH196766:FVN196772 GFD196766:GFJ196772 GOZ196766:GPF196772 GYV196766:GZB196772 HIR196766:HIX196772 HSN196766:HST196772 ICJ196766:ICP196772 IMF196766:IML196772 IWB196766:IWH196772 JFX196766:JGD196772 JPT196766:JPZ196772 JZP196766:JZV196772 KJL196766:KJR196772 KTH196766:KTN196772 LDD196766:LDJ196772 LMZ196766:LNF196772 LWV196766:LXB196772 MGR196766:MGX196772 MQN196766:MQT196772 NAJ196766:NAP196772 NKF196766:NKL196772 NUB196766:NUH196772 ODX196766:OED196772 ONT196766:ONZ196772 OXP196766:OXV196772 PHL196766:PHR196772 PRH196766:PRN196772 QBD196766:QBJ196772 QKZ196766:QLF196772 QUV196766:QVB196772 RER196766:REX196772 RON196766:ROT196772 RYJ196766:RYP196772 SIF196766:SIL196772 SSB196766:SSH196772 TBX196766:TCD196772 TLT196766:TLZ196772 TVP196766:TVV196772 UFL196766:UFR196772 UPH196766:UPN196772 UZD196766:UZJ196772 VIZ196766:VJF196772 VSV196766:VTB196772 WCR196766:WCX196772 WMN196766:WMT196772 WWJ196766:WWP196772 AB262302:AH262308 JX262302:KD262308 TT262302:TZ262308 ADP262302:ADV262308 ANL262302:ANR262308 AXH262302:AXN262308 BHD262302:BHJ262308 BQZ262302:BRF262308 CAV262302:CBB262308 CKR262302:CKX262308 CUN262302:CUT262308 DEJ262302:DEP262308 DOF262302:DOL262308 DYB262302:DYH262308 EHX262302:EID262308 ERT262302:ERZ262308 FBP262302:FBV262308 FLL262302:FLR262308 FVH262302:FVN262308 GFD262302:GFJ262308 GOZ262302:GPF262308 GYV262302:GZB262308 HIR262302:HIX262308 HSN262302:HST262308 ICJ262302:ICP262308 IMF262302:IML262308 IWB262302:IWH262308 JFX262302:JGD262308 JPT262302:JPZ262308 JZP262302:JZV262308 KJL262302:KJR262308 KTH262302:KTN262308 LDD262302:LDJ262308 LMZ262302:LNF262308 LWV262302:LXB262308 MGR262302:MGX262308 MQN262302:MQT262308 NAJ262302:NAP262308 NKF262302:NKL262308 NUB262302:NUH262308 ODX262302:OED262308 ONT262302:ONZ262308 OXP262302:OXV262308 PHL262302:PHR262308 PRH262302:PRN262308 QBD262302:QBJ262308 QKZ262302:QLF262308 QUV262302:QVB262308 RER262302:REX262308 RON262302:ROT262308 RYJ262302:RYP262308 SIF262302:SIL262308 SSB262302:SSH262308 TBX262302:TCD262308 TLT262302:TLZ262308 TVP262302:TVV262308 UFL262302:UFR262308 UPH262302:UPN262308 UZD262302:UZJ262308 VIZ262302:VJF262308 VSV262302:VTB262308 WCR262302:WCX262308 WMN262302:WMT262308 WWJ262302:WWP262308 AB327838:AH327844 JX327838:KD327844 TT327838:TZ327844 ADP327838:ADV327844 ANL327838:ANR327844 AXH327838:AXN327844 BHD327838:BHJ327844 BQZ327838:BRF327844 CAV327838:CBB327844 CKR327838:CKX327844 CUN327838:CUT327844 DEJ327838:DEP327844 DOF327838:DOL327844 DYB327838:DYH327844 EHX327838:EID327844 ERT327838:ERZ327844 FBP327838:FBV327844 FLL327838:FLR327844 FVH327838:FVN327844 GFD327838:GFJ327844 GOZ327838:GPF327844 GYV327838:GZB327844 HIR327838:HIX327844 HSN327838:HST327844 ICJ327838:ICP327844 IMF327838:IML327844 IWB327838:IWH327844 JFX327838:JGD327844 JPT327838:JPZ327844 JZP327838:JZV327844 KJL327838:KJR327844 KTH327838:KTN327844 LDD327838:LDJ327844 LMZ327838:LNF327844 LWV327838:LXB327844 MGR327838:MGX327844 MQN327838:MQT327844 NAJ327838:NAP327844 NKF327838:NKL327844 NUB327838:NUH327844 ODX327838:OED327844 ONT327838:ONZ327844 OXP327838:OXV327844 PHL327838:PHR327844 PRH327838:PRN327844 QBD327838:QBJ327844 QKZ327838:QLF327844 QUV327838:QVB327844 RER327838:REX327844 RON327838:ROT327844 RYJ327838:RYP327844 SIF327838:SIL327844 SSB327838:SSH327844 TBX327838:TCD327844 TLT327838:TLZ327844 TVP327838:TVV327844 UFL327838:UFR327844 UPH327838:UPN327844 UZD327838:UZJ327844 VIZ327838:VJF327844 VSV327838:VTB327844 WCR327838:WCX327844 WMN327838:WMT327844 WWJ327838:WWP327844 AB393374:AH393380 JX393374:KD393380 TT393374:TZ393380 ADP393374:ADV393380 ANL393374:ANR393380 AXH393374:AXN393380 BHD393374:BHJ393380 BQZ393374:BRF393380 CAV393374:CBB393380 CKR393374:CKX393380 CUN393374:CUT393380 DEJ393374:DEP393380 DOF393374:DOL393380 DYB393374:DYH393380 EHX393374:EID393380 ERT393374:ERZ393380 FBP393374:FBV393380 FLL393374:FLR393380 FVH393374:FVN393380 GFD393374:GFJ393380 GOZ393374:GPF393380 GYV393374:GZB393380 HIR393374:HIX393380 HSN393374:HST393380 ICJ393374:ICP393380 IMF393374:IML393380 IWB393374:IWH393380 JFX393374:JGD393380 JPT393374:JPZ393380 JZP393374:JZV393380 KJL393374:KJR393380 KTH393374:KTN393380 LDD393374:LDJ393380 LMZ393374:LNF393380 LWV393374:LXB393380 MGR393374:MGX393380 MQN393374:MQT393380 NAJ393374:NAP393380 NKF393374:NKL393380 NUB393374:NUH393380 ODX393374:OED393380 ONT393374:ONZ393380 OXP393374:OXV393380 PHL393374:PHR393380 PRH393374:PRN393380 QBD393374:QBJ393380 QKZ393374:QLF393380 QUV393374:QVB393380 RER393374:REX393380 RON393374:ROT393380 RYJ393374:RYP393380 SIF393374:SIL393380 SSB393374:SSH393380 TBX393374:TCD393380 TLT393374:TLZ393380 TVP393374:TVV393380 UFL393374:UFR393380 UPH393374:UPN393380 UZD393374:UZJ393380 VIZ393374:VJF393380 VSV393374:VTB393380 WCR393374:WCX393380 WMN393374:WMT393380 WWJ393374:WWP393380 AB458910:AH458916 JX458910:KD458916 TT458910:TZ458916 ADP458910:ADV458916 ANL458910:ANR458916 AXH458910:AXN458916 BHD458910:BHJ458916 BQZ458910:BRF458916 CAV458910:CBB458916 CKR458910:CKX458916 CUN458910:CUT458916 DEJ458910:DEP458916 DOF458910:DOL458916 DYB458910:DYH458916 EHX458910:EID458916 ERT458910:ERZ458916 FBP458910:FBV458916 FLL458910:FLR458916 FVH458910:FVN458916 GFD458910:GFJ458916 GOZ458910:GPF458916 GYV458910:GZB458916 HIR458910:HIX458916 HSN458910:HST458916 ICJ458910:ICP458916 IMF458910:IML458916 IWB458910:IWH458916 JFX458910:JGD458916 JPT458910:JPZ458916 JZP458910:JZV458916 KJL458910:KJR458916 KTH458910:KTN458916 LDD458910:LDJ458916 LMZ458910:LNF458916 LWV458910:LXB458916 MGR458910:MGX458916 MQN458910:MQT458916 NAJ458910:NAP458916 NKF458910:NKL458916 NUB458910:NUH458916 ODX458910:OED458916 ONT458910:ONZ458916 OXP458910:OXV458916 PHL458910:PHR458916 PRH458910:PRN458916 QBD458910:QBJ458916 QKZ458910:QLF458916 QUV458910:QVB458916 RER458910:REX458916 RON458910:ROT458916 RYJ458910:RYP458916 SIF458910:SIL458916 SSB458910:SSH458916 TBX458910:TCD458916 TLT458910:TLZ458916 TVP458910:TVV458916 UFL458910:UFR458916 UPH458910:UPN458916 UZD458910:UZJ458916 VIZ458910:VJF458916 VSV458910:VTB458916 WCR458910:WCX458916 WMN458910:WMT458916 WWJ458910:WWP458916 AB524446:AH524452 JX524446:KD524452 TT524446:TZ524452 ADP524446:ADV524452 ANL524446:ANR524452 AXH524446:AXN524452 BHD524446:BHJ524452 BQZ524446:BRF524452 CAV524446:CBB524452 CKR524446:CKX524452 CUN524446:CUT524452 DEJ524446:DEP524452 DOF524446:DOL524452 DYB524446:DYH524452 EHX524446:EID524452 ERT524446:ERZ524452 FBP524446:FBV524452 FLL524446:FLR524452 FVH524446:FVN524452 GFD524446:GFJ524452 GOZ524446:GPF524452 GYV524446:GZB524452 HIR524446:HIX524452 HSN524446:HST524452 ICJ524446:ICP524452 IMF524446:IML524452 IWB524446:IWH524452 JFX524446:JGD524452 JPT524446:JPZ524452 JZP524446:JZV524452 KJL524446:KJR524452 KTH524446:KTN524452 LDD524446:LDJ524452 LMZ524446:LNF524452 LWV524446:LXB524452 MGR524446:MGX524452 MQN524446:MQT524452 NAJ524446:NAP524452 NKF524446:NKL524452 NUB524446:NUH524452 ODX524446:OED524452 ONT524446:ONZ524452 OXP524446:OXV524452 PHL524446:PHR524452 PRH524446:PRN524452 QBD524446:QBJ524452 QKZ524446:QLF524452 QUV524446:QVB524452 RER524446:REX524452 RON524446:ROT524452 RYJ524446:RYP524452 SIF524446:SIL524452 SSB524446:SSH524452 TBX524446:TCD524452 TLT524446:TLZ524452 TVP524446:TVV524452 UFL524446:UFR524452 UPH524446:UPN524452 UZD524446:UZJ524452 VIZ524446:VJF524452 VSV524446:VTB524452 WCR524446:WCX524452 WMN524446:WMT524452 WWJ524446:WWP524452 AB589982:AH589988 JX589982:KD589988 TT589982:TZ589988 ADP589982:ADV589988 ANL589982:ANR589988 AXH589982:AXN589988 BHD589982:BHJ589988 BQZ589982:BRF589988 CAV589982:CBB589988 CKR589982:CKX589988 CUN589982:CUT589988 DEJ589982:DEP589988 DOF589982:DOL589988 DYB589982:DYH589988 EHX589982:EID589988 ERT589982:ERZ589988 FBP589982:FBV589988 FLL589982:FLR589988 FVH589982:FVN589988 GFD589982:GFJ589988 GOZ589982:GPF589988 GYV589982:GZB589988 HIR589982:HIX589988 HSN589982:HST589988 ICJ589982:ICP589988 IMF589982:IML589988 IWB589982:IWH589988 JFX589982:JGD589988 JPT589982:JPZ589988 JZP589982:JZV589988 KJL589982:KJR589988 KTH589982:KTN589988 LDD589982:LDJ589988 LMZ589982:LNF589988 LWV589982:LXB589988 MGR589982:MGX589988 MQN589982:MQT589988 NAJ589982:NAP589988 NKF589982:NKL589988 NUB589982:NUH589988 ODX589982:OED589988 ONT589982:ONZ589988 OXP589982:OXV589988 PHL589982:PHR589988 PRH589982:PRN589988 QBD589982:QBJ589988 QKZ589982:QLF589988 QUV589982:QVB589988 RER589982:REX589988 RON589982:ROT589988 RYJ589982:RYP589988 SIF589982:SIL589988 SSB589982:SSH589988 TBX589982:TCD589988 TLT589982:TLZ589988 TVP589982:TVV589988 UFL589982:UFR589988 UPH589982:UPN589988 UZD589982:UZJ589988 VIZ589982:VJF589988 VSV589982:VTB589988 WCR589982:WCX589988 WMN589982:WMT589988 WWJ589982:WWP589988 AB655518:AH655524 JX655518:KD655524 TT655518:TZ655524 ADP655518:ADV655524 ANL655518:ANR655524 AXH655518:AXN655524 BHD655518:BHJ655524 BQZ655518:BRF655524 CAV655518:CBB655524 CKR655518:CKX655524 CUN655518:CUT655524 DEJ655518:DEP655524 DOF655518:DOL655524 DYB655518:DYH655524 EHX655518:EID655524 ERT655518:ERZ655524 FBP655518:FBV655524 FLL655518:FLR655524 FVH655518:FVN655524 GFD655518:GFJ655524 GOZ655518:GPF655524 GYV655518:GZB655524 HIR655518:HIX655524 HSN655518:HST655524 ICJ655518:ICP655524 IMF655518:IML655524 IWB655518:IWH655524 JFX655518:JGD655524 JPT655518:JPZ655524 JZP655518:JZV655524 KJL655518:KJR655524 KTH655518:KTN655524 LDD655518:LDJ655524 LMZ655518:LNF655524 LWV655518:LXB655524 MGR655518:MGX655524 MQN655518:MQT655524 NAJ655518:NAP655524 NKF655518:NKL655524 NUB655518:NUH655524 ODX655518:OED655524 ONT655518:ONZ655524 OXP655518:OXV655524 PHL655518:PHR655524 PRH655518:PRN655524 QBD655518:QBJ655524 QKZ655518:QLF655524 QUV655518:QVB655524 RER655518:REX655524 RON655518:ROT655524 RYJ655518:RYP655524 SIF655518:SIL655524 SSB655518:SSH655524 TBX655518:TCD655524 TLT655518:TLZ655524 TVP655518:TVV655524 UFL655518:UFR655524 UPH655518:UPN655524 UZD655518:UZJ655524 VIZ655518:VJF655524 VSV655518:VTB655524 WCR655518:WCX655524 WMN655518:WMT655524 WWJ655518:WWP655524 AB721054:AH721060 JX721054:KD721060 TT721054:TZ721060 ADP721054:ADV721060 ANL721054:ANR721060 AXH721054:AXN721060 BHD721054:BHJ721060 BQZ721054:BRF721060 CAV721054:CBB721060 CKR721054:CKX721060 CUN721054:CUT721060 DEJ721054:DEP721060 DOF721054:DOL721060 DYB721054:DYH721060 EHX721054:EID721060 ERT721054:ERZ721060 FBP721054:FBV721060 FLL721054:FLR721060 FVH721054:FVN721060 GFD721054:GFJ721060 GOZ721054:GPF721060 GYV721054:GZB721060 HIR721054:HIX721060 HSN721054:HST721060 ICJ721054:ICP721060 IMF721054:IML721060 IWB721054:IWH721060 JFX721054:JGD721060 JPT721054:JPZ721060 JZP721054:JZV721060 KJL721054:KJR721060 KTH721054:KTN721060 LDD721054:LDJ721060 LMZ721054:LNF721060 LWV721054:LXB721060 MGR721054:MGX721060 MQN721054:MQT721060 NAJ721054:NAP721060 NKF721054:NKL721060 NUB721054:NUH721060 ODX721054:OED721060 ONT721054:ONZ721060 OXP721054:OXV721060 PHL721054:PHR721060 PRH721054:PRN721060 QBD721054:QBJ721060 QKZ721054:QLF721060 QUV721054:QVB721060 RER721054:REX721060 RON721054:ROT721060 RYJ721054:RYP721060 SIF721054:SIL721060 SSB721054:SSH721060 TBX721054:TCD721060 TLT721054:TLZ721060 TVP721054:TVV721060 UFL721054:UFR721060 UPH721054:UPN721060 UZD721054:UZJ721060 VIZ721054:VJF721060 VSV721054:VTB721060 WCR721054:WCX721060 WMN721054:WMT721060 WWJ721054:WWP721060 AB786590:AH786596 JX786590:KD786596 TT786590:TZ786596 ADP786590:ADV786596 ANL786590:ANR786596 AXH786590:AXN786596 BHD786590:BHJ786596 BQZ786590:BRF786596 CAV786590:CBB786596 CKR786590:CKX786596 CUN786590:CUT786596 DEJ786590:DEP786596 DOF786590:DOL786596 DYB786590:DYH786596 EHX786590:EID786596 ERT786590:ERZ786596 FBP786590:FBV786596 FLL786590:FLR786596 FVH786590:FVN786596 GFD786590:GFJ786596 GOZ786590:GPF786596 GYV786590:GZB786596 HIR786590:HIX786596 HSN786590:HST786596 ICJ786590:ICP786596 IMF786590:IML786596 IWB786590:IWH786596 JFX786590:JGD786596 JPT786590:JPZ786596 JZP786590:JZV786596 KJL786590:KJR786596 KTH786590:KTN786596 LDD786590:LDJ786596 LMZ786590:LNF786596 LWV786590:LXB786596 MGR786590:MGX786596 MQN786590:MQT786596 NAJ786590:NAP786596 NKF786590:NKL786596 NUB786590:NUH786596 ODX786590:OED786596 ONT786590:ONZ786596 OXP786590:OXV786596 PHL786590:PHR786596 PRH786590:PRN786596 QBD786590:QBJ786596 QKZ786590:QLF786596 QUV786590:QVB786596 RER786590:REX786596 RON786590:ROT786596 RYJ786590:RYP786596 SIF786590:SIL786596 SSB786590:SSH786596 TBX786590:TCD786596 TLT786590:TLZ786596 TVP786590:TVV786596 UFL786590:UFR786596 UPH786590:UPN786596 UZD786590:UZJ786596 VIZ786590:VJF786596 VSV786590:VTB786596 WCR786590:WCX786596 WMN786590:WMT786596 WWJ786590:WWP786596 AB852126:AH852132 JX852126:KD852132 TT852126:TZ852132 ADP852126:ADV852132 ANL852126:ANR852132 AXH852126:AXN852132 BHD852126:BHJ852132 BQZ852126:BRF852132 CAV852126:CBB852132 CKR852126:CKX852132 CUN852126:CUT852132 DEJ852126:DEP852132 DOF852126:DOL852132 DYB852126:DYH852132 EHX852126:EID852132 ERT852126:ERZ852132 FBP852126:FBV852132 FLL852126:FLR852132 FVH852126:FVN852132 GFD852126:GFJ852132 GOZ852126:GPF852132 GYV852126:GZB852132 HIR852126:HIX852132 HSN852126:HST852132 ICJ852126:ICP852132 IMF852126:IML852132 IWB852126:IWH852132 JFX852126:JGD852132 JPT852126:JPZ852132 JZP852126:JZV852132 KJL852126:KJR852132 KTH852126:KTN852132 LDD852126:LDJ852132 LMZ852126:LNF852132 LWV852126:LXB852132 MGR852126:MGX852132 MQN852126:MQT852132 NAJ852126:NAP852132 NKF852126:NKL852132 NUB852126:NUH852132 ODX852126:OED852132 ONT852126:ONZ852132 OXP852126:OXV852132 PHL852126:PHR852132 PRH852126:PRN852132 QBD852126:QBJ852132 QKZ852126:QLF852132 QUV852126:QVB852132 RER852126:REX852132 RON852126:ROT852132 RYJ852126:RYP852132 SIF852126:SIL852132 SSB852126:SSH852132 TBX852126:TCD852132 TLT852126:TLZ852132 TVP852126:TVV852132 UFL852126:UFR852132 UPH852126:UPN852132 UZD852126:UZJ852132 VIZ852126:VJF852132 VSV852126:VTB852132 WCR852126:WCX852132 WMN852126:WMT852132 WWJ852126:WWP852132 AB917662:AH917668 JX917662:KD917668 TT917662:TZ917668 ADP917662:ADV917668 ANL917662:ANR917668 AXH917662:AXN917668 BHD917662:BHJ917668 BQZ917662:BRF917668 CAV917662:CBB917668 CKR917662:CKX917668 CUN917662:CUT917668 DEJ917662:DEP917668 DOF917662:DOL917668 DYB917662:DYH917668 EHX917662:EID917668 ERT917662:ERZ917668 FBP917662:FBV917668 FLL917662:FLR917668 FVH917662:FVN917668 GFD917662:GFJ917668 GOZ917662:GPF917668 GYV917662:GZB917668 HIR917662:HIX917668 HSN917662:HST917668 ICJ917662:ICP917668 IMF917662:IML917668 IWB917662:IWH917668 JFX917662:JGD917668 JPT917662:JPZ917668 JZP917662:JZV917668 KJL917662:KJR917668 KTH917662:KTN917668 LDD917662:LDJ917668 LMZ917662:LNF917668 LWV917662:LXB917668 MGR917662:MGX917668 MQN917662:MQT917668 NAJ917662:NAP917668 NKF917662:NKL917668 NUB917662:NUH917668 ODX917662:OED917668 ONT917662:ONZ917668 OXP917662:OXV917668 PHL917662:PHR917668 PRH917662:PRN917668 QBD917662:QBJ917668 QKZ917662:QLF917668 QUV917662:QVB917668 RER917662:REX917668 RON917662:ROT917668 RYJ917662:RYP917668 SIF917662:SIL917668 SSB917662:SSH917668 TBX917662:TCD917668 TLT917662:TLZ917668 TVP917662:TVV917668 UFL917662:UFR917668 UPH917662:UPN917668 UZD917662:UZJ917668 VIZ917662:VJF917668 VSV917662:VTB917668 WCR917662:WCX917668 WMN917662:WMT917668 WWJ917662:WWP917668 AB983198:AH983204 JX983198:KD983204 TT983198:TZ983204 ADP983198:ADV983204 ANL983198:ANR983204 AXH983198:AXN983204 BHD983198:BHJ983204 BQZ983198:BRF983204 CAV983198:CBB983204 CKR983198:CKX983204 CUN983198:CUT983204 DEJ983198:DEP983204 DOF983198:DOL983204 DYB983198:DYH983204 EHX983198:EID983204 ERT983198:ERZ983204 FBP983198:FBV983204 FLL983198:FLR983204 FVH983198:FVN983204 GFD983198:GFJ983204 GOZ983198:GPF983204 GYV983198:GZB983204 HIR983198:HIX983204 HSN983198:HST983204 ICJ983198:ICP983204 IMF983198:IML983204 IWB983198:IWH983204 JFX983198:JGD983204 JPT983198:JPZ983204 JZP983198:JZV983204 KJL983198:KJR983204 KTH983198:KTN983204 LDD983198:LDJ983204 LMZ983198:LNF983204 LWV983198:LXB983204 MGR983198:MGX983204 MQN983198:MQT983204 NAJ983198:NAP983204 NKF983198:NKL983204 NUB983198:NUH983204 ODX983198:OED983204 ONT983198:ONZ983204 OXP983198:OXV983204 PHL983198:PHR983204 PRH983198:PRN983204 QBD983198:QBJ983204 QKZ983198:QLF983204 QUV983198:QVB983204 RER983198:REX983204 RON983198:ROT983204 RYJ983198:RYP983204 SIF983198:SIL983204 SSB983198:SSH983204 TBX983198:TCD983204 TLT983198:TLZ983204 TVP983198:TVV983204 UFL983198:UFR983204 UPH983198:UPN983204 UZD983198:UZJ983204 VIZ983198:VJF983204 VSV983198:VTB983204 WCR983198:WCX983204 WMN983198:WMT983204 WWJ983198:WWP983204 S107:T108 JO107:JP108 TK107:TL108 ADG107:ADH108 ANC107:AND108 AWY107:AWZ108 BGU107:BGV108 BQQ107:BQR108 CAM107:CAN108 CKI107:CKJ108 CUE107:CUF108 DEA107:DEB108 DNW107:DNX108 DXS107:DXT108 EHO107:EHP108 ERK107:ERL108 FBG107:FBH108 FLC107:FLD108 FUY107:FUZ108 GEU107:GEV108 GOQ107:GOR108 GYM107:GYN108 HII107:HIJ108 HSE107:HSF108 ICA107:ICB108 ILW107:ILX108 IVS107:IVT108 JFO107:JFP108 JPK107:JPL108 JZG107:JZH108 KJC107:KJD108 KSY107:KSZ108 LCU107:LCV108 LMQ107:LMR108 LWM107:LWN108 MGI107:MGJ108 MQE107:MQF108 NAA107:NAB108 NJW107:NJX108 NTS107:NTT108 ODO107:ODP108 ONK107:ONL108 OXG107:OXH108 PHC107:PHD108 PQY107:PQZ108 QAU107:QAV108 QKQ107:QKR108 QUM107:QUN108 REI107:REJ108 ROE107:ROF108 RYA107:RYB108 SHW107:SHX108 SRS107:SRT108 TBO107:TBP108 TLK107:TLL108 TVG107:TVH108 UFC107:UFD108 UOY107:UOZ108 UYU107:UYV108 VIQ107:VIR108 VSM107:VSN108 WCI107:WCJ108 WME107:WMF108 WWA107:WWB108 S65643:T65644 JO65643:JP65644 TK65643:TL65644 ADG65643:ADH65644 ANC65643:AND65644 AWY65643:AWZ65644 BGU65643:BGV65644 BQQ65643:BQR65644 CAM65643:CAN65644 CKI65643:CKJ65644 CUE65643:CUF65644 DEA65643:DEB65644 DNW65643:DNX65644 DXS65643:DXT65644 EHO65643:EHP65644 ERK65643:ERL65644 FBG65643:FBH65644 FLC65643:FLD65644 FUY65643:FUZ65644 GEU65643:GEV65644 GOQ65643:GOR65644 GYM65643:GYN65644 HII65643:HIJ65644 HSE65643:HSF65644 ICA65643:ICB65644 ILW65643:ILX65644 IVS65643:IVT65644 JFO65643:JFP65644 JPK65643:JPL65644 JZG65643:JZH65644 KJC65643:KJD65644 KSY65643:KSZ65644 LCU65643:LCV65644 LMQ65643:LMR65644 LWM65643:LWN65644 MGI65643:MGJ65644 MQE65643:MQF65644 NAA65643:NAB65644 NJW65643:NJX65644 NTS65643:NTT65644 ODO65643:ODP65644 ONK65643:ONL65644 OXG65643:OXH65644 PHC65643:PHD65644 PQY65643:PQZ65644 QAU65643:QAV65644 QKQ65643:QKR65644 QUM65643:QUN65644 REI65643:REJ65644 ROE65643:ROF65644 RYA65643:RYB65644 SHW65643:SHX65644 SRS65643:SRT65644 TBO65643:TBP65644 TLK65643:TLL65644 TVG65643:TVH65644 UFC65643:UFD65644 UOY65643:UOZ65644 UYU65643:UYV65644 VIQ65643:VIR65644 VSM65643:VSN65644 WCI65643:WCJ65644 WME65643:WMF65644 WWA65643:WWB65644 S131179:T131180 JO131179:JP131180 TK131179:TL131180 ADG131179:ADH131180 ANC131179:AND131180 AWY131179:AWZ131180 BGU131179:BGV131180 BQQ131179:BQR131180 CAM131179:CAN131180 CKI131179:CKJ131180 CUE131179:CUF131180 DEA131179:DEB131180 DNW131179:DNX131180 DXS131179:DXT131180 EHO131179:EHP131180 ERK131179:ERL131180 FBG131179:FBH131180 FLC131179:FLD131180 FUY131179:FUZ131180 GEU131179:GEV131180 GOQ131179:GOR131180 GYM131179:GYN131180 HII131179:HIJ131180 HSE131179:HSF131180 ICA131179:ICB131180 ILW131179:ILX131180 IVS131179:IVT131180 JFO131179:JFP131180 JPK131179:JPL131180 JZG131179:JZH131180 KJC131179:KJD131180 KSY131179:KSZ131180 LCU131179:LCV131180 LMQ131179:LMR131180 LWM131179:LWN131180 MGI131179:MGJ131180 MQE131179:MQF131180 NAA131179:NAB131180 NJW131179:NJX131180 NTS131179:NTT131180 ODO131179:ODP131180 ONK131179:ONL131180 OXG131179:OXH131180 PHC131179:PHD131180 PQY131179:PQZ131180 QAU131179:QAV131180 QKQ131179:QKR131180 QUM131179:QUN131180 REI131179:REJ131180 ROE131179:ROF131180 RYA131179:RYB131180 SHW131179:SHX131180 SRS131179:SRT131180 TBO131179:TBP131180 TLK131179:TLL131180 TVG131179:TVH131180 UFC131179:UFD131180 UOY131179:UOZ131180 UYU131179:UYV131180 VIQ131179:VIR131180 VSM131179:VSN131180 WCI131179:WCJ131180 WME131179:WMF131180 WWA131179:WWB131180 S196715:T196716 JO196715:JP196716 TK196715:TL196716 ADG196715:ADH196716 ANC196715:AND196716 AWY196715:AWZ196716 BGU196715:BGV196716 BQQ196715:BQR196716 CAM196715:CAN196716 CKI196715:CKJ196716 CUE196715:CUF196716 DEA196715:DEB196716 DNW196715:DNX196716 DXS196715:DXT196716 EHO196715:EHP196716 ERK196715:ERL196716 FBG196715:FBH196716 FLC196715:FLD196716 FUY196715:FUZ196716 GEU196715:GEV196716 GOQ196715:GOR196716 GYM196715:GYN196716 HII196715:HIJ196716 HSE196715:HSF196716 ICA196715:ICB196716 ILW196715:ILX196716 IVS196715:IVT196716 JFO196715:JFP196716 JPK196715:JPL196716 JZG196715:JZH196716 KJC196715:KJD196716 KSY196715:KSZ196716 LCU196715:LCV196716 LMQ196715:LMR196716 LWM196715:LWN196716 MGI196715:MGJ196716 MQE196715:MQF196716 NAA196715:NAB196716 NJW196715:NJX196716 NTS196715:NTT196716 ODO196715:ODP196716 ONK196715:ONL196716 OXG196715:OXH196716 PHC196715:PHD196716 PQY196715:PQZ196716 QAU196715:QAV196716 QKQ196715:QKR196716 QUM196715:QUN196716 REI196715:REJ196716 ROE196715:ROF196716 RYA196715:RYB196716 SHW196715:SHX196716 SRS196715:SRT196716 TBO196715:TBP196716 TLK196715:TLL196716 TVG196715:TVH196716 UFC196715:UFD196716 UOY196715:UOZ196716 UYU196715:UYV196716 VIQ196715:VIR196716 VSM196715:VSN196716 WCI196715:WCJ196716 WME196715:WMF196716 WWA196715:WWB196716 S262251:T262252 JO262251:JP262252 TK262251:TL262252 ADG262251:ADH262252 ANC262251:AND262252 AWY262251:AWZ262252 BGU262251:BGV262252 BQQ262251:BQR262252 CAM262251:CAN262252 CKI262251:CKJ262252 CUE262251:CUF262252 DEA262251:DEB262252 DNW262251:DNX262252 DXS262251:DXT262252 EHO262251:EHP262252 ERK262251:ERL262252 FBG262251:FBH262252 FLC262251:FLD262252 FUY262251:FUZ262252 GEU262251:GEV262252 GOQ262251:GOR262252 GYM262251:GYN262252 HII262251:HIJ262252 HSE262251:HSF262252 ICA262251:ICB262252 ILW262251:ILX262252 IVS262251:IVT262252 JFO262251:JFP262252 JPK262251:JPL262252 JZG262251:JZH262252 KJC262251:KJD262252 KSY262251:KSZ262252 LCU262251:LCV262252 LMQ262251:LMR262252 LWM262251:LWN262252 MGI262251:MGJ262252 MQE262251:MQF262252 NAA262251:NAB262252 NJW262251:NJX262252 NTS262251:NTT262252 ODO262251:ODP262252 ONK262251:ONL262252 OXG262251:OXH262252 PHC262251:PHD262252 PQY262251:PQZ262252 QAU262251:QAV262252 QKQ262251:QKR262252 QUM262251:QUN262252 REI262251:REJ262252 ROE262251:ROF262252 RYA262251:RYB262252 SHW262251:SHX262252 SRS262251:SRT262252 TBO262251:TBP262252 TLK262251:TLL262252 TVG262251:TVH262252 UFC262251:UFD262252 UOY262251:UOZ262252 UYU262251:UYV262252 VIQ262251:VIR262252 VSM262251:VSN262252 WCI262251:WCJ262252 WME262251:WMF262252 WWA262251:WWB262252 S327787:T327788 JO327787:JP327788 TK327787:TL327788 ADG327787:ADH327788 ANC327787:AND327788 AWY327787:AWZ327788 BGU327787:BGV327788 BQQ327787:BQR327788 CAM327787:CAN327788 CKI327787:CKJ327788 CUE327787:CUF327788 DEA327787:DEB327788 DNW327787:DNX327788 DXS327787:DXT327788 EHO327787:EHP327788 ERK327787:ERL327788 FBG327787:FBH327788 FLC327787:FLD327788 FUY327787:FUZ327788 GEU327787:GEV327788 GOQ327787:GOR327788 GYM327787:GYN327788 HII327787:HIJ327788 HSE327787:HSF327788 ICA327787:ICB327788 ILW327787:ILX327788 IVS327787:IVT327788 JFO327787:JFP327788 JPK327787:JPL327788 JZG327787:JZH327788 KJC327787:KJD327788 KSY327787:KSZ327788 LCU327787:LCV327788 LMQ327787:LMR327788 LWM327787:LWN327788 MGI327787:MGJ327788 MQE327787:MQF327788 NAA327787:NAB327788 NJW327787:NJX327788 NTS327787:NTT327788 ODO327787:ODP327788 ONK327787:ONL327788 OXG327787:OXH327788 PHC327787:PHD327788 PQY327787:PQZ327788 QAU327787:QAV327788 QKQ327787:QKR327788 QUM327787:QUN327788 REI327787:REJ327788 ROE327787:ROF327788 RYA327787:RYB327788 SHW327787:SHX327788 SRS327787:SRT327788 TBO327787:TBP327788 TLK327787:TLL327788 TVG327787:TVH327788 UFC327787:UFD327788 UOY327787:UOZ327788 UYU327787:UYV327788 VIQ327787:VIR327788 VSM327787:VSN327788 WCI327787:WCJ327788 WME327787:WMF327788 WWA327787:WWB327788 S393323:T393324 JO393323:JP393324 TK393323:TL393324 ADG393323:ADH393324 ANC393323:AND393324 AWY393323:AWZ393324 BGU393323:BGV393324 BQQ393323:BQR393324 CAM393323:CAN393324 CKI393323:CKJ393324 CUE393323:CUF393324 DEA393323:DEB393324 DNW393323:DNX393324 DXS393323:DXT393324 EHO393323:EHP393324 ERK393323:ERL393324 FBG393323:FBH393324 FLC393323:FLD393324 FUY393323:FUZ393324 GEU393323:GEV393324 GOQ393323:GOR393324 GYM393323:GYN393324 HII393323:HIJ393324 HSE393323:HSF393324 ICA393323:ICB393324 ILW393323:ILX393324 IVS393323:IVT393324 JFO393323:JFP393324 JPK393323:JPL393324 JZG393323:JZH393324 KJC393323:KJD393324 KSY393323:KSZ393324 LCU393323:LCV393324 LMQ393323:LMR393324 LWM393323:LWN393324 MGI393323:MGJ393324 MQE393323:MQF393324 NAA393323:NAB393324 NJW393323:NJX393324 NTS393323:NTT393324 ODO393323:ODP393324 ONK393323:ONL393324 OXG393323:OXH393324 PHC393323:PHD393324 PQY393323:PQZ393324 QAU393323:QAV393324 QKQ393323:QKR393324 QUM393323:QUN393324 REI393323:REJ393324 ROE393323:ROF393324 RYA393323:RYB393324 SHW393323:SHX393324 SRS393323:SRT393324 TBO393323:TBP393324 TLK393323:TLL393324 TVG393323:TVH393324 UFC393323:UFD393324 UOY393323:UOZ393324 UYU393323:UYV393324 VIQ393323:VIR393324 VSM393323:VSN393324 WCI393323:WCJ393324 WME393323:WMF393324 WWA393323:WWB393324 S458859:T458860 JO458859:JP458860 TK458859:TL458860 ADG458859:ADH458860 ANC458859:AND458860 AWY458859:AWZ458860 BGU458859:BGV458860 BQQ458859:BQR458860 CAM458859:CAN458860 CKI458859:CKJ458860 CUE458859:CUF458860 DEA458859:DEB458860 DNW458859:DNX458860 DXS458859:DXT458860 EHO458859:EHP458860 ERK458859:ERL458860 FBG458859:FBH458860 FLC458859:FLD458860 FUY458859:FUZ458860 GEU458859:GEV458860 GOQ458859:GOR458860 GYM458859:GYN458860 HII458859:HIJ458860 HSE458859:HSF458860 ICA458859:ICB458860 ILW458859:ILX458860 IVS458859:IVT458860 JFO458859:JFP458860 JPK458859:JPL458860 JZG458859:JZH458860 KJC458859:KJD458860 KSY458859:KSZ458860 LCU458859:LCV458860 LMQ458859:LMR458860 LWM458859:LWN458860 MGI458859:MGJ458860 MQE458859:MQF458860 NAA458859:NAB458860 NJW458859:NJX458860 NTS458859:NTT458860 ODO458859:ODP458860 ONK458859:ONL458860 OXG458859:OXH458860 PHC458859:PHD458860 PQY458859:PQZ458860 QAU458859:QAV458860 QKQ458859:QKR458860 QUM458859:QUN458860 REI458859:REJ458860 ROE458859:ROF458860 RYA458859:RYB458860 SHW458859:SHX458860 SRS458859:SRT458860 TBO458859:TBP458860 TLK458859:TLL458860 TVG458859:TVH458860 UFC458859:UFD458860 UOY458859:UOZ458860 UYU458859:UYV458860 VIQ458859:VIR458860 VSM458859:VSN458860 WCI458859:WCJ458860 WME458859:WMF458860 WWA458859:WWB458860 S524395:T524396 JO524395:JP524396 TK524395:TL524396 ADG524395:ADH524396 ANC524395:AND524396 AWY524395:AWZ524396 BGU524395:BGV524396 BQQ524395:BQR524396 CAM524395:CAN524396 CKI524395:CKJ524396 CUE524395:CUF524396 DEA524395:DEB524396 DNW524395:DNX524396 DXS524395:DXT524396 EHO524395:EHP524396 ERK524395:ERL524396 FBG524395:FBH524396 FLC524395:FLD524396 FUY524395:FUZ524396 GEU524395:GEV524396 GOQ524395:GOR524396 GYM524395:GYN524396 HII524395:HIJ524396 HSE524395:HSF524396 ICA524395:ICB524396 ILW524395:ILX524396 IVS524395:IVT524396 JFO524395:JFP524396 JPK524395:JPL524396 JZG524395:JZH524396 KJC524395:KJD524396 KSY524395:KSZ524396 LCU524395:LCV524396 LMQ524395:LMR524396 LWM524395:LWN524396 MGI524395:MGJ524396 MQE524395:MQF524396 NAA524395:NAB524396 NJW524395:NJX524396 NTS524395:NTT524396 ODO524395:ODP524396 ONK524395:ONL524396 OXG524395:OXH524396 PHC524395:PHD524396 PQY524395:PQZ524396 QAU524395:QAV524396 QKQ524395:QKR524396 QUM524395:QUN524396 REI524395:REJ524396 ROE524395:ROF524396 RYA524395:RYB524396 SHW524395:SHX524396 SRS524395:SRT524396 TBO524395:TBP524396 TLK524395:TLL524396 TVG524395:TVH524396 UFC524395:UFD524396 UOY524395:UOZ524396 UYU524395:UYV524396 VIQ524395:VIR524396 VSM524395:VSN524396 WCI524395:WCJ524396 WME524395:WMF524396 WWA524395:WWB524396 S589931:T589932 JO589931:JP589932 TK589931:TL589932 ADG589931:ADH589932 ANC589931:AND589932 AWY589931:AWZ589932 BGU589931:BGV589932 BQQ589931:BQR589932 CAM589931:CAN589932 CKI589931:CKJ589932 CUE589931:CUF589932 DEA589931:DEB589932 DNW589931:DNX589932 DXS589931:DXT589932 EHO589931:EHP589932 ERK589931:ERL589932 FBG589931:FBH589932 FLC589931:FLD589932 FUY589931:FUZ589932 GEU589931:GEV589932 GOQ589931:GOR589932 GYM589931:GYN589932 HII589931:HIJ589932 HSE589931:HSF589932 ICA589931:ICB589932 ILW589931:ILX589932 IVS589931:IVT589932 JFO589931:JFP589932 JPK589931:JPL589932 JZG589931:JZH589932 KJC589931:KJD589932 KSY589931:KSZ589932 LCU589931:LCV589932 LMQ589931:LMR589932 LWM589931:LWN589932 MGI589931:MGJ589932 MQE589931:MQF589932 NAA589931:NAB589932 NJW589931:NJX589932 NTS589931:NTT589932 ODO589931:ODP589932 ONK589931:ONL589932 OXG589931:OXH589932 PHC589931:PHD589932 PQY589931:PQZ589932 QAU589931:QAV589932 QKQ589931:QKR589932 QUM589931:QUN589932 REI589931:REJ589932 ROE589931:ROF589932 RYA589931:RYB589932 SHW589931:SHX589932 SRS589931:SRT589932 TBO589931:TBP589932 TLK589931:TLL589932 TVG589931:TVH589932 UFC589931:UFD589932 UOY589931:UOZ589932 UYU589931:UYV589932 VIQ589931:VIR589932 VSM589931:VSN589932 WCI589931:WCJ589932 WME589931:WMF589932 WWA589931:WWB589932 S655467:T655468 JO655467:JP655468 TK655467:TL655468 ADG655467:ADH655468 ANC655467:AND655468 AWY655467:AWZ655468 BGU655467:BGV655468 BQQ655467:BQR655468 CAM655467:CAN655468 CKI655467:CKJ655468 CUE655467:CUF655468 DEA655467:DEB655468 DNW655467:DNX655468 DXS655467:DXT655468 EHO655467:EHP655468 ERK655467:ERL655468 FBG655467:FBH655468 FLC655467:FLD655468 FUY655467:FUZ655468 GEU655467:GEV655468 GOQ655467:GOR655468 GYM655467:GYN655468 HII655467:HIJ655468 HSE655467:HSF655468 ICA655467:ICB655468 ILW655467:ILX655468 IVS655467:IVT655468 JFO655467:JFP655468 JPK655467:JPL655468 JZG655467:JZH655468 KJC655467:KJD655468 KSY655467:KSZ655468 LCU655467:LCV655468 LMQ655467:LMR655468 LWM655467:LWN655468 MGI655467:MGJ655468 MQE655467:MQF655468 NAA655467:NAB655468 NJW655467:NJX655468 NTS655467:NTT655468 ODO655467:ODP655468 ONK655467:ONL655468 OXG655467:OXH655468 PHC655467:PHD655468 PQY655467:PQZ655468 QAU655467:QAV655468 QKQ655467:QKR655468 QUM655467:QUN655468 REI655467:REJ655468 ROE655467:ROF655468 RYA655467:RYB655468 SHW655467:SHX655468 SRS655467:SRT655468 TBO655467:TBP655468 TLK655467:TLL655468 TVG655467:TVH655468 UFC655467:UFD655468 UOY655467:UOZ655468 UYU655467:UYV655468 VIQ655467:VIR655468 VSM655467:VSN655468 WCI655467:WCJ655468 WME655467:WMF655468 WWA655467:WWB655468 S721003:T721004 JO721003:JP721004 TK721003:TL721004 ADG721003:ADH721004 ANC721003:AND721004 AWY721003:AWZ721004 BGU721003:BGV721004 BQQ721003:BQR721004 CAM721003:CAN721004 CKI721003:CKJ721004 CUE721003:CUF721004 DEA721003:DEB721004 DNW721003:DNX721004 DXS721003:DXT721004 EHO721003:EHP721004 ERK721003:ERL721004 FBG721003:FBH721004 FLC721003:FLD721004 FUY721003:FUZ721004 GEU721003:GEV721004 GOQ721003:GOR721004 GYM721003:GYN721004 HII721003:HIJ721004 HSE721003:HSF721004 ICA721003:ICB721004 ILW721003:ILX721004 IVS721003:IVT721004 JFO721003:JFP721004 JPK721003:JPL721004 JZG721003:JZH721004 KJC721003:KJD721004 KSY721003:KSZ721004 LCU721003:LCV721004 LMQ721003:LMR721004 LWM721003:LWN721004 MGI721003:MGJ721004 MQE721003:MQF721004 NAA721003:NAB721004 NJW721003:NJX721004 NTS721003:NTT721004 ODO721003:ODP721004 ONK721003:ONL721004 OXG721003:OXH721004 PHC721003:PHD721004 PQY721003:PQZ721004 QAU721003:QAV721004 QKQ721003:QKR721004 QUM721003:QUN721004 REI721003:REJ721004 ROE721003:ROF721004 RYA721003:RYB721004 SHW721003:SHX721004 SRS721003:SRT721004 TBO721003:TBP721004 TLK721003:TLL721004 TVG721003:TVH721004 UFC721003:UFD721004 UOY721003:UOZ721004 UYU721003:UYV721004 VIQ721003:VIR721004 VSM721003:VSN721004 WCI721003:WCJ721004 WME721003:WMF721004 WWA721003:WWB721004 S786539:T786540 JO786539:JP786540 TK786539:TL786540 ADG786539:ADH786540 ANC786539:AND786540 AWY786539:AWZ786540 BGU786539:BGV786540 BQQ786539:BQR786540 CAM786539:CAN786540 CKI786539:CKJ786540 CUE786539:CUF786540 DEA786539:DEB786540 DNW786539:DNX786540 DXS786539:DXT786540 EHO786539:EHP786540 ERK786539:ERL786540 FBG786539:FBH786540 FLC786539:FLD786540 FUY786539:FUZ786540 GEU786539:GEV786540 GOQ786539:GOR786540 GYM786539:GYN786540 HII786539:HIJ786540 HSE786539:HSF786540 ICA786539:ICB786540 ILW786539:ILX786540 IVS786539:IVT786540 JFO786539:JFP786540 JPK786539:JPL786540 JZG786539:JZH786540 KJC786539:KJD786540 KSY786539:KSZ786540 LCU786539:LCV786540 LMQ786539:LMR786540 LWM786539:LWN786540 MGI786539:MGJ786540 MQE786539:MQF786540 NAA786539:NAB786540 NJW786539:NJX786540 NTS786539:NTT786540 ODO786539:ODP786540 ONK786539:ONL786540 OXG786539:OXH786540 PHC786539:PHD786540 PQY786539:PQZ786540 QAU786539:QAV786540 QKQ786539:QKR786540 QUM786539:QUN786540 REI786539:REJ786540 ROE786539:ROF786540 RYA786539:RYB786540 SHW786539:SHX786540 SRS786539:SRT786540 TBO786539:TBP786540 TLK786539:TLL786540 TVG786539:TVH786540 UFC786539:UFD786540 UOY786539:UOZ786540 UYU786539:UYV786540 VIQ786539:VIR786540 VSM786539:VSN786540 WCI786539:WCJ786540 WME786539:WMF786540 WWA786539:WWB786540 S852075:T852076 JO852075:JP852076 TK852075:TL852076 ADG852075:ADH852076 ANC852075:AND852076 AWY852075:AWZ852076 BGU852075:BGV852076 BQQ852075:BQR852076 CAM852075:CAN852076 CKI852075:CKJ852076 CUE852075:CUF852076 DEA852075:DEB852076 DNW852075:DNX852076 DXS852075:DXT852076 EHO852075:EHP852076 ERK852075:ERL852076 FBG852075:FBH852076 FLC852075:FLD852076 FUY852075:FUZ852076 GEU852075:GEV852076 GOQ852075:GOR852076 GYM852075:GYN852076 HII852075:HIJ852076 HSE852075:HSF852076 ICA852075:ICB852076 ILW852075:ILX852076 IVS852075:IVT852076 JFO852075:JFP852076 JPK852075:JPL852076 JZG852075:JZH852076 KJC852075:KJD852076 KSY852075:KSZ852076 LCU852075:LCV852076 LMQ852075:LMR852076 LWM852075:LWN852076 MGI852075:MGJ852076 MQE852075:MQF852076 NAA852075:NAB852076 NJW852075:NJX852076 NTS852075:NTT852076 ODO852075:ODP852076 ONK852075:ONL852076 OXG852075:OXH852076 PHC852075:PHD852076 PQY852075:PQZ852076 QAU852075:QAV852076 QKQ852075:QKR852076 QUM852075:QUN852076 REI852075:REJ852076 ROE852075:ROF852076 RYA852075:RYB852076 SHW852075:SHX852076 SRS852075:SRT852076 TBO852075:TBP852076 TLK852075:TLL852076 TVG852075:TVH852076 UFC852075:UFD852076 UOY852075:UOZ852076 UYU852075:UYV852076 VIQ852075:VIR852076 VSM852075:VSN852076 WCI852075:WCJ852076 WME852075:WMF852076 WWA852075:WWB852076 S917611:T917612 JO917611:JP917612 TK917611:TL917612 ADG917611:ADH917612 ANC917611:AND917612 AWY917611:AWZ917612 BGU917611:BGV917612 BQQ917611:BQR917612 CAM917611:CAN917612 CKI917611:CKJ917612 CUE917611:CUF917612 DEA917611:DEB917612 DNW917611:DNX917612 DXS917611:DXT917612 EHO917611:EHP917612 ERK917611:ERL917612 FBG917611:FBH917612 FLC917611:FLD917612 FUY917611:FUZ917612 GEU917611:GEV917612 GOQ917611:GOR917612 GYM917611:GYN917612 HII917611:HIJ917612 HSE917611:HSF917612 ICA917611:ICB917612 ILW917611:ILX917612 IVS917611:IVT917612 JFO917611:JFP917612 JPK917611:JPL917612 JZG917611:JZH917612 KJC917611:KJD917612 KSY917611:KSZ917612 LCU917611:LCV917612 LMQ917611:LMR917612 LWM917611:LWN917612 MGI917611:MGJ917612 MQE917611:MQF917612 NAA917611:NAB917612 NJW917611:NJX917612 NTS917611:NTT917612 ODO917611:ODP917612 ONK917611:ONL917612 OXG917611:OXH917612 PHC917611:PHD917612 PQY917611:PQZ917612 QAU917611:QAV917612 QKQ917611:QKR917612 QUM917611:QUN917612 REI917611:REJ917612 ROE917611:ROF917612 RYA917611:RYB917612 SHW917611:SHX917612 SRS917611:SRT917612 TBO917611:TBP917612 TLK917611:TLL917612 TVG917611:TVH917612 UFC917611:UFD917612 UOY917611:UOZ917612 UYU917611:UYV917612 VIQ917611:VIR917612 VSM917611:VSN917612 WCI917611:WCJ917612 WME917611:WMF917612 WWA917611:WWB917612 S983147:T983148 JO983147:JP983148 TK983147:TL983148 ADG983147:ADH983148 ANC983147:AND983148 AWY983147:AWZ983148 BGU983147:BGV983148 BQQ983147:BQR983148 CAM983147:CAN983148 CKI983147:CKJ983148 CUE983147:CUF983148 DEA983147:DEB983148 DNW983147:DNX983148 DXS983147:DXT983148 EHO983147:EHP983148 ERK983147:ERL983148 FBG983147:FBH983148 FLC983147:FLD983148 FUY983147:FUZ983148 GEU983147:GEV983148 GOQ983147:GOR983148 GYM983147:GYN983148 HII983147:HIJ983148 HSE983147:HSF983148 ICA983147:ICB983148 ILW983147:ILX983148 IVS983147:IVT983148 JFO983147:JFP983148 JPK983147:JPL983148 JZG983147:JZH983148 KJC983147:KJD983148 KSY983147:KSZ983148 LCU983147:LCV983148 LMQ983147:LMR983148 LWM983147:LWN983148 MGI983147:MGJ983148 MQE983147:MQF983148 NAA983147:NAB983148 NJW983147:NJX983148 NTS983147:NTT983148 ODO983147:ODP983148 ONK983147:ONL983148 OXG983147:OXH983148 PHC983147:PHD983148 PQY983147:PQZ983148 QAU983147:QAV983148 QKQ983147:QKR983148 QUM983147:QUN983148 REI983147:REJ983148 ROE983147:ROF983148 RYA983147:RYB983148 SHW983147:SHX983148 SRS983147:SRT983148 TBO983147:TBP983148 TLK983147:TLL983148 TVG983147:TVH983148 UFC983147:UFD983148 UOY983147:UOZ983148 UYU983147:UYV983148 VIQ983147:VIR983148 VSM983147:VSN983148 WCI983147:WCJ983148 WME983147:WMF983148 WWA983147:WWB983148 AB136:AH142 JX136:KD142 TT136:TZ142 ADP136:ADV142 ANL136:ANR142 AXH136:AXN142 BHD136:BHJ142 BQZ136:BRF142 CAV136:CBB142 CKR136:CKX142 CUN136:CUT142 DEJ136:DEP142 DOF136:DOL142 DYB136:DYH142 EHX136:EID142 ERT136:ERZ142 FBP136:FBV142 FLL136:FLR142 FVH136:FVN142 GFD136:GFJ142 GOZ136:GPF142 GYV136:GZB142 HIR136:HIX142 HSN136:HST142 ICJ136:ICP142 IMF136:IML142 IWB136:IWH142 JFX136:JGD142 JPT136:JPZ142 JZP136:JZV142 KJL136:KJR142 KTH136:KTN142 LDD136:LDJ142 LMZ136:LNF142 LWV136:LXB142 MGR136:MGX142 MQN136:MQT142 NAJ136:NAP142 NKF136:NKL142 NUB136:NUH142 ODX136:OED142 ONT136:ONZ142 OXP136:OXV142 PHL136:PHR142 PRH136:PRN142 QBD136:QBJ142 QKZ136:QLF142 QUV136:QVB142 RER136:REX142 RON136:ROT142 RYJ136:RYP142 SIF136:SIL142 SSB136:SSH142 TBX136:TCD142 TLT136:TLZ142 TVP136:TVV142 UFL136:UFR142 UPH136:UPN142 UZD136:UZJ142 VIZ136:VJF142 VSV136:VTB142 WCR136:WCX142 WMN136:WMT142 WWJ136:WWP142 AB65672:AH65678 JX65672:KD65678 TT65672:TZ65678 ADP65672:ADV65678 ANL65672:ANR65678 AXH65672:AXN65678 BHD65672:BHJ65678 BQZ65672:BRF65678 CAV65672:CBB65678 CKR65672:CKX65678 CUN65672:CUT65678 DEJ65672:DEP65678 DOF65672:DOL65678 DYB65672:DYH65678 EHX65672:EID65678 ERT65672:ERZ65678 FBP65672:FBV65678 FLL65672:FLR65678 FVH65672:FVN65678 GFD65672:GFJ65678 GOZ65672:GPF65678 GYV65672:GZB65678 HIR65672:HIX65678 HSN65672:HST65678 ICJ65672:ICP65678 IMF65672:IML65678 IWB65672:IWH65678 JFX65672:JGD65678 JPT65672:JPZ65678 JZP65672:JZV65678 KJL65672:KJR65678 KTH65672:KTN65678 LDD65672:LDJ65678 LMZ65672:LNF65678 LWV65672:LXB65678 MGR65672:MGX65678 MQN65672:MQT65678 NAJ65672:NAP65678 NKF65672:NKL65678 NUB65672:NUH65678 ODX65672:OED65678 ONT65672:ONZ65678 OXP65672:OXV65678 PHL65672:PHR65678 PRH65672:PRN65678 QBD65672:QBJ65678 QKZ65672:QLF65678 QUV65672:QVB65678 RER65672:REX65678 RON65672:ROT65678 RYJ65672:RYP65678 SIF65672:SIL65678 SSB65672:SSH65678 TBX65672:TCD65678 TLT65672:TLZ65678 TVP65672:TVV65678 UFL65672:UFR65678 UPH65672:UPN65678 UZD65672:UZJ65678 VIZ65672:VJF65678 VSV65672:VTB65678 WCR65672:WCX65678 WMN65672:WMT65678 WWJ65672:WWP65678 AB131208:AH131214 JX131208:KD131214 TT131208:TZ131214 ADP131208:ADV131214 ANL131208:ANR131214 AXH131208:AXN131214 BHD131208:BHJ131214 BQZ131208:BRF131214 CAV131208:CBB131214 CKR131208:CKX131214 CUN131208:CUT131214 DEJ131208:DEP131214 DOF131208:DOL131214 DYB131208:DYH131214 EHX131208:EID131214 ERT131208:ERZ131214 FBP131208:FBV131214 FLL131208:FLR131214 FVH131208:FVN131214 GFD131208:GFJ131214 GOZ131208:GPF131214 GYV131208:GZB131214 HIR131208:HIX131214 HSN131208:HST131214 ICJ131208:ICP131214 IMF131208:IML131214 IWB131208:IWH131214 JFX131208:JGD131214 JPT131208:JPZ131214 JZP131208:JZV131214 KJL131208:KJR131214 KTH131208:KTN131214 LDD131208:LDJ131214 LMZ131208:LNF131214 LWV131208:LXB131214 MGR131208:MGX131214 MQN131208:MQT131214 NAJ131208:NAP131214 NKF131208:NKL131214 NUB131208:NUH131214 ODX131208:OED131214 ONT131208:ONZ131214 OXP131208:OXV131214 PHL131208:PHR131214 PRH131208:PRN131214 QBD131208:QBJ131214 QKZ131208:QLF131214 QUV131208:QVB131214 RER131208:REX131214 RON131208:ROT131214 RYJ131208:RYP131214 SIF131208:SIL131214 SSB131208:SSH131214 TBX131208:TCD131214 TLT131208:TLZ131214 TVP131208:TVV131214 UFL131208:UFR131214 UPH131208:UPN131214 UZD131208:UZJ131214 VIZ131208:VJF131214 VSV131208:VTB131214 WCR131208:WCX131214 WMN131208:WMT131214 WWJ131208:WWP131214 AB196744:AH196750 JX196744:KD196750 TT196744:TZ196750 ADP196744:ADV196750 ANL196744:ANR196750 AXH196744:AXN196750 BHD196744:BHJ196750 BQZ196744:BRF196750 CAV196744:CBB196750 CKR196744:CKX196750 CUN196744:CUT196750 DEJ196744:DEP196750 DOF196744:DOL196750 DYB196744:DYH196750 EHX196744:EID196750 ERT196744:ERZ196750 FBP196744:FBV196750 FLL196744:FLR196750 FVH196744:FVN196750 GFD196744:GFJ196750 GOZ196744:GPF196750 GYV196744:GZB196750 HIR196744:HIX196750 HSN196744:HST196750 ICJ196744:ICP196750 IMF196744:IML196750 IWB196744:IWH196750 JFX196744:JGD196750 JPT196744:JPZ196750 JZP196744:JZV196750 KJL196744:KJR196750 KTH196744:KTN196750 LDD196744:LDJ196750 LMZ196744:LNF196750 LWV196744:LXB196750 MGR196744:MGX196750 MQN196744:MQT196750 NAJ196744:NAP196750 NKF196744:NKL196750 NUB196744:NUH196750 ODX196744:OED196750 ONT196744:ONZ196750 OXP196744:OXV196750 PHL196744:PHR196750 PRH196744:PRN196750 QBD196744:QBJ196750 QKZ196744:QLF196750 QUV196744:QVB196750 RER196744:REX196750 RON196744:ROT196750 RYJ196744:RYP196750 SIF196744:SIL196750 SSB196744:SSH196750 TBX196744:TCD196750 TLT196744:TLZ196750 TVP196744:TVV196750 UFL196744:UFR196750 UPH196744:UPN196750 UZD196744:UZJ196750 VIZ196744:VJF196750 VSV196744:VTB196750 WCR196744:WCX196750 WMN196744:WMT196750 WWJ196744:WWP196750 AB262280:AH262286 JX262280:KD262286 TT262280:TZ262286 ADP262280:ADV262286 ANL262280:ANR262286 AXH262280:AXN262286 BHD262280:BHJ262286 BQZ262280:BRF262286 CAV262280:CBB262286 CKR262280:CKX262286 CUN262280:CUT262286 DEJ262280:DEP262286 DOF262280:DOL262286 DYB262280:DYH262286 EHX262280:EID262286 ERT262280:ERZ262286 FBP262280:FBV262286 FLL262280:FLR262286 FVH262280:FVN262286 GFD262280:GFJ262286 GOZ262280:GPF262286 GYV262280:GZB262286 HIR262280:HIX262286 HSN262280:HST262286 ICJ262280:ICP262286 IMF262280:IML262286 IWB262280:IWH262286 JFX262280:JGD262286 JPT262280:JPZ262286 JZP262280:JZV262286 KJL262280:KJR262286 KTH262280:KTN262286 LDD262280:LDJ262286 LMZ262280:LNF262286 LWV262280:LXB262286 MGR262280:MGX262286 MQN262280:MQT262286 NAJ262280:NAP262286 NKF262280:NKL262286 NUB262280:NUH262286 ODX262280:OED262286 ONT262280:ONZ262286 OXP262280:OXV262286 PHL262280:PHR262286 PRH262280:PRN262286 QBD262280:QBJ262286 QKZ262280:QLF262286 QUV262280:QVB262286 RER262280:REX262286 RON262280:ROT262286 RYJ262280:RYP262286 SIF262280:SIL262286 SSB262280:SSH262286 TBX262280:TCD262286 TLT262280:TLZ262286 TVP262280:TVV262286 UFL262280:UFR262286 UPH262280:UPN262286 UZD262280:UZJ262286 VIZ262280:VJF262286 VSV262280:VTB262286 WCR262280:WCX262286 WMN262280:WMT262286 WWJ262280:WWP262286 AB327816:AH327822 JX327816:KD327822 TT327816:TZ327822 ADP327816:ADV327822 ANL327816:ANR327822 AXH327816:AXN327822 BHD327816:BHJ327822 BQZ327816:BRF327822 CAV327816:CBB327822 CKR327816:CKX327822 CUN327816:CUT327822 DEJ327816:DEP327822 DOF327816:DOL327822 DYB327816:DYH327822 EHX327816:EID327822 ERT327816:ERZ327822 FBP327816:FBV327822 FLL327816:FLR327822 FVH327816:FVN327822 GFD327816:GFJ327822 GOZ327816:GPF327822 GYV327816:GZB327822 HIR327816:HIX327822 HSN327816:HST327822 ICJ327816:ICP327822 IMF327816:IML327822 IWB327816:IWH327822 JFX327816:JGD327822 JPT327816:JPZ327822 JZP327816:JZV327822 KJL327816:KJR327822 KTH327816:KTN327822 LDD327816:LDJ327822 LMZ327816:LNF327822 LWV327816:LXB327822 MGR327816:MGX327822 MQN327816:MQT327822 NAJ327816:NAP327822 NKF327816:NKL327822 NUB327816:NUH327822 ODX327816:OED327822 ONT327816:ONZ327822 OXP327816:OXV327822 PHL327816:PHR327822 PRH327816:PRN327822 QBD327816:QBJ327822 QKZ327816:QLF327822 QUV327816:QVB327822 RER327816:REX327822 RON327816:ROT327822 RYJ327816:RYP327822 SIF327816:SIL327822 SSB327816:SSH327822 TBX327816:TCD327822 TLT327816:TLZ327822 TVP327816:TVV327822 UFL327816:UFR327822 UPH327816:UPN327822 UZD327816:UZJ327822 VIZ327816:VJF327822 VSV327816:VTB327822 WCR327816:WCX327822 WMN327816:WMT327822 WWJ327816:WWP327822 AB393352:AH393358 JX393352:KD393358 TT393352:TZ393358 ADP393352:ADV393358 ANL393352:ANR393358 AXH393352:AXN393358 BHD393352:BHJ393358 BQZ393352:BRF393358 CAV393352:CBB393358 CKR393352:CKX393358 CUN393352:CUT393358 DEJ393352:DEP393358 DOF393352:DOL393358 DYB393352:DYH393358 EHX393352:EID393358 ERT393352:ERZ393358 FBP393352:FBV393358 FLL393352:FLR393358 FVH393352:FVN393358 GFD393352:GFJ393358 GOZ393352:GPF393358 GYV393352:GZB393358 HIR393352:HIX393358 HSN393352:HST393358 ICJ393352:ICP393358 IMF393352:IML393358 IWB393352:IWH393358 JFX393352:JGD393358 JPT393352:JPZ393358 JZP393352:JZV393358 KJL393352:KJR393358 KTH393352:KTN393358 LDD393352:LDJ393358 LMZ393352:LNF393358 LWV393352:LXB393358 MGR393352:MGX393358 MQN393352:MQT393358 NAJ393352:NAP393358 NKF393352:NKL393358 NUB393352:NUH393358 ODX393352:OED393358 ONT393352:ONZ393358 OXP393352:OXV393358 PHL393352:PHR393358 PRH393352:PRN393358 QBD393352:QBJ393358 QKZ393352:QLF393358 QUV393352:QVB393358 RER393352:REX393358 RON393352:ROT393358 RYJ393352:RYP393358 SIF393352:SIL393358 SSB393352:SSH393358 TBX393352:TCD393358 TLT393352:TLZ393358 TVP393352:TVV393358 UFL393352:UFR393358 UPH393352:UPN393358 UZD393352:UZJ393358 VIZ393352:VJF393358 VSV393352:VTB393358 WCR393352:WCX393358 WMN393352:WMT393358 WWJ393352:WWP393358 AB458888:AH458894 JX458888:KD458894 TT458888:TZ458894 ADP458888:ADV458894 ANL458888:ANR458894 AXH458888:AXN458894 BHD458888:BHJ458894 BQZ458888:BRF458894 CAV458888:CBB458894 CKR458888:CKX458894 CUN458888:CUT458894 DEJ458888:DEP458894 DOF458888:DOL458894 DYB458888:DYH458894 EHX458888:EID458894 ERT458888:ERZ458894 FBP458888:FBV458894 FLL458888:FLR458894 FVH458888:FVN458894 GFD458888:GFJ458894 GOZ458888:GPF458894 GYV458888:GZB458894 HIR458888:HIX458894 HSN458888:HST458894 ICJ458888:ICP458894 IMF458888:IML458894 IWB458888:IWH458894 JFX458888:JGD458894 JPT458888:JPZ458894 JZP458888:JZV458894 KJL458888:KJR458894 KTH458888:KTN458894 LDD458888:LDJ458894 LMZ458888:LNF458894 LWV458888:LXB458894 MGR458888:MGX458894 MQN458888:MQT458894 NAJ458888:NAP458894 NKF458888:NKL458894 NUB458888:NUH458894 ODX458888:OED458894 ONT458888:ONZ458894 OXP458888:OXV458894 PHL458888:PHR458894 PRH458888:PRN458894 QBD458888:QBJ458894 QKZ458888:QLF458894 QUV458888:QVB458894 RER458888:REX458894 RON458888:ROT458894 RYJ458888:RYP458894 SIF458888:SIL458894 SSB458888:SSH458894 TBX458888:TCD458894 TLT458888:TLZ458894 TVP458888:TVV458894 UFL458888:UFR458894 UPH458888:UPN458894 UZD458888:UZJ458894 VIZ458888:VJF458894 VSV458888:VTB458894 WCR458888:WCX458894 WMN458888:WMT458894 WWJ458888:WWP458894 AB524424:AH524430 JX524424:KD524430 TT524424:TZ524430 ADP524424:ADV524430 ANL524424:ANR524430 AXH524424:AXN524430 BHD524424:BHJ524430 BQZ524424:BRF524430 CAV524424:CBB524430 CKR524424:CKX524430 CUN524424:CUT524430 DEJ524424:DEP524430 DOF524424:DOL524430 DYB524424:DYH524430 EHX524424:EID524430 ERT524424:ERZ524430 FBP524424:FBV524430 FLL524424:FLR524430 FVH524424:FVN524430 GFD524424:GFJ524430 GOZ524424:GPF524430 GYV524424:GZB524430 HIR524424:HIX524430 HSN524424:HST524430 ICJ524424:ICP524430 IMF524424:IML524430 IWB524424:IWH524430 JFX524424:JGD524430 JPT524424:JPZ524430 JZP524424:JZV524430 KJL524424:KJR524430 KTH524424:KTN524430 LDD524424:LDJ524430 LMZ524424:LNF524430 LWV524424:LXB524430 MGR524424:MGX524430 MQN524424:MQT524430 NAJ524424:NAP524430 NKF524424:NKL524430 NUB524424:NUH524430 ODX524424:OED524430 ONT524424:ONZ524430 OXP524424:OXV524430 PHL524424:PHR524430 PRH524424:PRN524430 QBD524424:QBJ524430 QKZ524424:QLF524430 QUV524424:QVB524430 RER524424:REX524430 RON524424:ROT524430 RYJ524424:RYP524430 SIF524424:SIL524430 SSB524424:SSH524430 TBX524424:TCD524430 TLT524424:TLZ524430 TVP524424:TVV524430 UFL524424:UFR524430 UPH524424:UPN524430 UZD524424:UZJ524430 VIZ524424:VJF524430 VSV524424:VTB524430 WCR524424:WCX524430 WMN524424:WMT524430 WWJ524424:WWP524430 AB589960:AH589966 JX589960:KD589966 TT589960:TZ589966 ADP589960:ADV589966 ANL589960:ANR589966 AXH589960:AXN589966 BHD589960:BHJ589966 BQZ589960:BRF589966 CAV589960:CBB589966 CKR589960:CKX589966 CUN589960:CUT589966 DEJ589960:DEP589966 DOF589960:DOL589966 DYB589960:DYH589966 EHX589960:EID589966 ERT589960:ERZ589966 FBP589960:FBV589966 FLL589960:FLR589966 FVH589960:FVN589966 GFD589960:GFJ589966 GOZ589960:GPF589966 GYV589960:GZB589966 HIR589960:HIX589966 HSN589960:HST589966 ICJ589960:ICP589966 IMF589960:IML589966 IWB589960:IWH589966 JFX589960:JGD589966 JPT589960:JPZ589966 JZP589960:JZV589966 KJL589960:KJR589966 KTH589960:KTN589966 LDD589960:LDJ589966 LMZ589960:LNF589966 LWV589960:LXB589966 MGR589960:MGX589966 MQN589960:MQT589966 NAJ589960:NAP589966 NKF589960:NKL589966 NUB589960:NUH589966 ODX589960:OED589966 ONT589960:ONZ589966 OXP589960:OXV589966 PHL589960:PHR589966 PRH589960:PRN589966 QBD589960:QBJ589966 QKZ589960:QLF589966 QUV589960:QVB589966 RER589960:REX589966 RON589960:ROT589966 RYJ589960:RYP589966 SIF589960:SIL589966 SSB589960:SSH589966 TBX589960:TCD589966 TLT589960:TLZ589966 TVP589960:TVV589966 UFL589960:UFR589966 UPH589960:UPN589966 UZD589960:UZJ589966 VIZ589960:VJF589966 VSV589960:VTB589966 WCR589960:WCX589966 WMN589960:WMT589966 WWJ589960:WWP589966 AB655496:AH655502 JX655496:KD655502 TT655496:TZ655502 ADP655496:ADV655502 ANL655496:ANR655502 AXH655496:AXN655502 BHD655496:BHJ655502 BQZ655496:BRF655502 CAV655496:CBB655502 CKR655496:CKX655502 CUN655496:CUT655502 DEJ655496:DEP655502 DOF655496:DOL655502 DYB655496:DYH655502 EHX655496:EID655502 ERT655496:ERZ655502 FBP655496:FBV655502 FLL655496:FLR655502 FVH655496:FVN655502 GFD655496:GFJ655502 GOZ655496:GPF655502 GYV655496:GZB655502 HIR655496:HIX655502 HSN655496:HST655502 ICJ655496:ICP655502 IMF655496:IML655502 IWB655496:IWH655502 JFX655496:JGD655502 JPT655496:JPZ655502 JZP655496:JZV655502 KJL655496:KJR655502 KTH655496:KTN655502 LDD655496:LDJ655502 LMZ655496:LNF655502 LWV655496:LXB655502 MGR655496:MGX655502 MQN655496:MQT655502 NAJ655496:NAP655502 NKF655496:NKL655502 NUB655496:NUH655502 ODX655496:OED655502 ONT655496:ONZ655502 OXP655496:OXV655502 PHL655496:PHR655502 PRH655496:PRN655502 QBD655496:QBJ655502 QKZ655496:QLF655502 QUV655496:QVB655502 RER655496:REX655502 RON655496:ROT655502 RYJ655496:RYP655502 SIF655496:SIL655502 SSB655496:SSH655502 TBX655496:TCD655502 TLT655496:TLZ655502 TVP655496:TVV655502 UFL655496:UFR655502 UPH655496:UPN655502 UZD655496:UZJ655502 VIZ655496:VJF655502 VSV655496:VTB655502 WCR655496:WCX655502 WMN655496:WMT655502 WWJ655496:WWP655502 AB721032:AH721038 JX721032:KD721038 TT721032:TZ721038 ADP721032:ADV721038 ANL721032:ANR721038 AXH721032:AXN721038 BHD721032:BHJ721038 BQZ721032:BRF721038 CAV721032:CBB721038 CKR721032:CKX721038 CUN721032:CUT721038 DEJ721032:DEP721038 DOF721032:DOL721038 DYB721032:DYH721038 EHX721032:EID721038 ERT721032:ERZ721038 FBP721032:FBV721038 FLL721032:FLR721038 FVH721032:FVN721038 GFD721032:GFJ721038 GOZ721032:GPF721038 GYV721032:GZB721038 HIR721032:HIX721038 HSN721032:HST721038 ICJ721032:ICP721038 IMF721032:IML721038 IWB721032:IWH721038 JFX721032:JGD721038 JPT721032:JPZ721038 JZP721032:JZV721038 KJL721032:KJR721038 KTH721032:KTN721038 LDD721032:LDJ721038 LMZ721032:LNF721038 LWV721032:LXB721038 MGR721032:MGX721038 MQN721032:MQT721038 NAJ721032:NAP721038 NKF721032:NKL721038 NUB721032:NUH721038 ODX721032:OED721038 ONT721032:ONZ721038 OXP721032:OXV721038 PHL721032:PHR721038 PRH721032:PRN721038 QBD721032:QBJ721038 QKZ721032:QLF721038 QUV721032:QVB721038 RER721032:REX721038 RON721032:ROT721038 RYJ721032:RYP721038 SIF721032:SIL721038 SSB721032:SSH721038 TBX721032:TCD721038 TLT721032:TLZ721038 TVP721032:TVV721038 UFL721032:UFR721038 UPH721032:UPN721038 UZD721032:UZJ721038 VIZ721032:VJF721038 VSV721032:VTB721038 WCR721032:WCX721038 WMN721032:WMT721038 WWJ721032:WWP721038 AB786568:AH786574 JX786568:KD786574 TT786568:TZ786574 ADP786568:ADV786574 ANL786568:ANR786574 AXH786568:AXN786574 BHD786568:BHJ786574 BQZ786568:BRF786574 CAV786568:CBB786574 CKR786568:CKX786574 CUN786568:CUT786574 DEJ786568:DEP786574 DOF786568:DOL786574 DYB786568:DYH786574 EHX786568:EID786574 ERT786568:ERZ786574 FBP786568:FBV786574 FLL786568:FLR786574 FVH786568:FVN786574 GFD786568:GFJ786574 GOZ786568:GPF786574 GYV786568:GZB786574 HIR786568:HIX786574 HSN786568:HST786574 ICJ786568:ICP786574 IMF786568:IML786574 IWB786568:IWH786574 JFX786568:JGD786574 JPT786568:JPZ786574 JZP786568:JZV786574 KJL786568:KJR786574 KTH786568:KTN786574 LDD786568:LDJ786574 LMZ786568:LNF786574 LWV786568:LXB786574 MGR786568:MGX786574 MQN786568:MQT786574 NAJ786568:NAP786574 NKF786568:NKL786574 NUB786568:NUH786574 ODX786568:OED786574 ONT786568:ONZ786574 OXP786568:OXV786574 PHL786568:PHR786574 PRH786568:PRN786574 QBD786568:QBJ786574 QKZ786568:QLF786574 QUV786568:QVB786574 RER786568:REX786574 RON786568:ROT786574 RYJ786568:RYP786574 SIF786568:SIL786574 SSB786568:SSH786574 TBX786568:TCD786574 TLT786568:TLZ786574 TVP786568:TVV786574 UFL786568:UFR786574 UPH786568:UPN786574 UZD786568:UZJ786574 VIZ786568:VJF786574 VSV786568:VTB786574 WCR786568:WCX786574 WMN786568:WMT786574 WWJ786568:WWP786574 AB852104:AH852110 JX852104:KD852110 TT852104:TZ852110 ADP852104:ADV852110 ANL852104:ANR852110 AXH852104:AXN852110 BHD852104:BHJ852110 BQZ852104:BRF852110 CAV852104:CBB852110 CKR852104:CKX852110 CUN852104:CUT852110 DEJ852104:DEP852110 DOF852104:DOL852110 DYB852104:DYH852110 EHX852104:EID852110 ERT852104:ERZ852110 FBP852104:FBV852110 FLL852104:FLR852110 FVH852104:FVN852110 GFD852104:GFJ852110 GOZ852104:GPF852110 GYV852104:GZB852110 HIR852104:HIX852110 HSN852104:HST852110 ICJ852104:ICP852110 IMF852104:IML852110 IWB852104:IWH852110 JFX852104:JGD852110 JPT852104:JPZ852110 JZP852104:JZV852110 KJL852104:KJR852110 KTH852104:KTN852110 LDD852104:LDJ852110 LMZ852104:LNF852110 LWV852104:LXB852110 MGR852104:MGX852110 MQN852104:MQT852110 NAJ852104:NAP852110 NKF852104:NKL852110 NUB852104:NUH852110 ODX852104:OED852110 ONT852104:ONZ852110 OXP852104:OXV852110 PHL852104:PHR852110 PRH852104:PRN852110 QBD852104:QBJ852110 QKZ852104:QLF852110 QUV852104:QVB852110 RER852104:REX852110 RON852104:ROT852110 RYJ852104:RYP852110 SIF852104:SIL852110 SSB852104:SSH852110 TBX852104:TCD852110 TLT852104:TLZ852110 TVP852104:TVV852110 UFL852104:UFR852110 UPH852104:UPN852110 UZD852104:UZJ852110 VIZ852104:VJF852110 VSV852104:VTB852110 WCR852104:WCX852110 WMN852104:WMT852110 WWJ852104:WWP852110 AB917640:AH917646 JX917640:KD917646 TT917640:TZ917646 ADP917640:ADV917646 ANL917640:ANR917646 AXH917640:AXN917646 BHD917640:BHJ917646 BQZ917640:BRF917646 CAV917640:CBB917646 CKR917640:CKX917646 CUN917640:CUT917646 DEJ917640:DEP917646 DOF917640:DOL917646 DYB917640:DYH917646 EHX917640:EID917646 ERT917640:ERZ917646 FBP917640:FBV917646 FLL917640:FLR917646 FVH917640:FVN917646 GFD917640:GFJ917646 GOZ917640:GPF917646 GYV917640:GZB917646 HIR917640:HIX917646 HSN917640:HST917646 ICJ917640:ICP917646 IMF917640:IML917646 IWB917640:IWH917646 JFX917640:JGD917646 JPT917640:JPZ917646 JZP917640:JZV917646 KJL917640:KJR917646 KTH917640:KTN917646 LDD917640:LDJ917646 LMZ917640:LNF917646 LWV917640:LXB917646 MGR917640:MGX917646 MQN917640:MQT917646 NAJ917640:NAP917646 NKF917640:NKL917646 NUB917640:NUH917646 ODX917640:OED917646 ONT917640:ONZ917646 OXP917640:OXV917646 PHL917640:PHR917646 PRH917640:PRN917646 QBD917640:QBJ917646 QKZ917640:QLF917646 QUV917640:QVB917646 RER917640:REX917646 RON917640:ROT917646 RYJ917640:RYP917646 SIF917640:SIL917646 SSB917640:SSH917646 TBX917640:TCD917646 TLT917640:TLZ917646 TVP917640:TVV917646 UFL917640:UFR917646 UPH917640:UPN917646 UZD917640:UZJ917646 VIZ917640:VJF917646 VSV917640:VTB917646 WCR917640:WCX917646 WMN917640:WMT917646 WWJ917640:WWP917646 AB983176:AH983182 JX983176:KD983182 TT983176:TZ983182 ADP983176:ADV983182 ANL983176:ANR983182 AXH983176:AXN983182 BHD983176:BHJ983182 BQZ983176:BRF983182 CAV983176:CBB983182 CKR983176:CKX983182 CUN983176:CUT983182 DEJ983176:DEP983182 DOF983176:DOL983182 DYB983176:DYH983182 EHX983176:EID983182 ERT983176:ERZ983182 FBP983176:FBV983182 FLL983176:FLR983182 FVH983176:FVN983182 GFD983176:GFJ983182 GOZ983176:GPF983182 GYV983176:GZB983182 HIR983176:HIX983182 HSN983176:HST983182 ICJ983176:ICP983182 IMF983176:IML983182 IWB983176:IWH983182 JFX983176:JGD983182 JPT983176:JPZ983182 JZP983176:JZV983182 KJL983176:KJR983182 KTH983176:KTN983182 LDD983176:LDJ983182 LMZ983176:LNF983182 LWV983176:LXB983182 MGR983176:MGX983182 MQN983176:MQT983182 NAJ983176:NAP983182 NKF983176:NKL983182 NUB983176:NUH983182 ODX983176:OED983182 ONT983176:ONZ983182 OXP983176:OXV983182 PHL983176:PHR983182 PRH983176:PRN983182 QBD983176:QBJ983182 QKZ983176:QLF983182 QUV983176:QVB983182 RER983176:REX983182 RON983176:ROT983182 RYJ983176:RYP983182 SIF983176:SIL983182 SSB983176:SSH983182 TBX983176:TCD983182 TLT983176:TLZ983182 TVP983176:TVV983182 UFL983176:UFR983182 UPH983176:UPN983182 UZD983176:UZJ983182 VIZ983176:VJF983182 VSV983176:VTB983182 WCR983176:WCX983182 WMN983176:WMT983182 WWJ983176:WWP983182 S175:T175 JO175:JP175 TK175:TL175 ADG175:ADH175 ANC175:AND175 AWY175:AWZ175 BGU175:BGV175 BQQ175:BQR175 CAM175:CAN175 CKI175:CKJ175 CUE175:CUF175 DEA175:DEB175 DNW175:DNX175 DXS175:DXT175 EHO175:EHP175 ERK175:ERL175 FBG175:FBH175 FLC175:FLD175 FUY175:FUZ175 GEU175:GEV175 GOQ175:GOR175 GYM175:GYN175 HII175:HIJ175 HSE175:HSF175 ICA175:ICB175 ILW175:ILX175 IVS175:IVT175 JFO175:JFP175 JPK175:JPL175 JZG175:JZH175 KJC175:KJD175 KSY175:KSZ175 LCU175:LCV175 LMQ175:LMR175 LWM175:LWN175 MGI175:MGJ175 MQE175:MQF175 NAA175:NAB175 NJW175:NJX175 NTS175:NTT175 ODO175:ODP175 ONK175:ONL175 OXG175:OXH175 PHC175:PHD175 PQY175:PQZ175 QAU175:QAV175 QKQ175:QKR175 QUM175:QUN175 REI175:REJ175 ROE175:ROF175 RYA175:RYB175 SHW175:SHX175 SRS175:SRT175 TBO175:TBP175 TLK175:TLL175 TVG175:TVH175 UFC175:UFD175 UOY175:UOZ175 UYU175:UYV175 VIQ175:VIR175 VSM175:VSN175 WCI175:WCJ175 WME175:WMF175 WWA175:WWB175 S65711:T65711 JO65711:JP65711 TK65711:TL65711 ADG65711:ADH65711 ANC65711:AND65711 AWY65711:AWZ65711 BGU65711:BGV65711 BQQ65711:BQR65711 CAM65711:CAN65711 CKI65711:CKJ65711 CUE65711:CUF65711 DEA65711:DEB65711 DNW65711:DNX65711 DXS65711:DXT65711 EHO65711:EHP65711 ERK65711:ERL65711 FBG65711:FBH65711 FLC65711:FLD65711 FUY65711:FUZ65711 GEU65711:GEV65711 GOQ65711:GOR65711 GYM65711:GYN65711 HII65711:HIJ65711 HSE65711:HSF65711 ICA65711:ICB65711 ILW65711:ILX65711 IVS65711:IVT65711 JFO65711:JFP65711 JPK65711:JPL65711 JZG65711:JZH65711 KJC65711:KJD65711 KSY65711:KSZ65711 LCU65711:LCV65711 LMQ65711:LMR65711 LWM65711:LWN65711 MGI65711:MGJ65711 MQE65711:MQF65711 NAA65711:NAB65711 NJW65711:NJX65711 NTS65711:NTT65711 ODO65711:ODP65711 ONK65711:ONL65711 OXG65711:OXH65711 PHC65711:PHD65711 PQY65711:PQZ65711 QAU65711:QAV65711 QKQ65711:QKR65711 QUM65711:QUN65711 REI65711:REJ65711 ROE65711:ROF65711 RYA65711:RYB65711 SHW65711:SHX65711 SRS65711:SRT65711 TBO65711:TBP65711 TLK65711:TLL65711 TVG65711:TVH65711 UFC65711:UFD65711 UOY65711:UOZ65711 UYU65711:UYV65711 VIQ65711:VIR65711 VSM65711:VSN65711 WCI65711:WCJ65711 WME65711:WMF65711 WWA65711:WWB65711 S131247:T131247 JO131247:JP131247 TK131247:TL131247 ADG131247:ADH131247 ANC131247:AND131247 AWY131247:AWZ131247 BGU131247:BGV131247 BQQ131247:BQR131247 CAM131247:CAN131247 CKI131247:CKJ131247 CUE131247:CUF131247 DEA131247:DEB131247 DNW131247:DNX131247 DXS131247:DXT131247 EHO131247:EHP131247 ERK131247:ERL131247 FBG131247:FBH131247 FLC131247:FLD131247 FUY131247:FUZ131247 GEU131247:GEV131247 GOQ131247:GOR131247 GYM131247:GYN131247 HII131247:HIJ131247 HSE131247:HSF131247 ICA131247:ICB131247 ILW131247:ILX131247 IVS131247:IVT131247 JFO131247:JFP131247 JPK131247:JPL131247 JZG131247:JZH131247 KJC131247:KJD131247 KSY131247:KSZ131247 LCU131247:LCV131247 LMQ131247:LMR131247 LWM131247:LWN131247 MGI131247:MGJ131247 MQE131247:MQF131247 NAA131247:NAB131247 NJW131247:NJX131247 NTS131247:NTT131247 ODO131247:ODP131247 ONK131247:ONL131247 OXG131247:OXH131247 PHC131247:PHD131247 PQY131247:PQZ131247 QAU131247:QAV131247 QKQ131247:QKR131247 QUM131247:QUN131247 REI131247:REJ131247 ROE131247:ROF131247 RYA131247:RYB131247 SHW131247:SHX131247 SRS131247:SRT131247 TBO131247:TBP131247 TLK131247:TLL131247 TVG131247:TVH131247 UFC131247:UFD131247 UOY131247:UOZ131247 UYU131247:UYV131247 VIQ131247:VIR131247 VSM131247:VSN131247 WCI131247:WCJ131247 WME131247:WMF131247 WWA131247:WWB131247 S196783:T196783 JO196783:JP196783 TK196783:TL196783 ADG196783:ADH196783 ANC196783:AND196783 AWY196783:AWZ196783 BGU196783:BGV196783 BQQ196783:BQR196783 CAM196783:CAN196783 CKI196783:CKJ196783 CUE196783:CUF196783 DEA196783:DEB196783 DNW196783:DNX196783 DXS196783:DXT196783 EHO196783:EHP196783 ERK196783:ERL196783 FBG196783:FBH196783 FLC196783:FLD196783 FUY196783:FUZ196783 GEU196783:GEV196783 GOQ196783:GOR196783 GYM196783:GYN196783 HII196783:HIJ196783 HSE196783:HSF196783 ICA196783:ICB196783 ILW196783:ILX196783 IVS196783:IVT196783 JFO196783:JFP196783 JPK196783:JPL196783 JZG196783:JZH196783 KJC196783:KJD196783 KSY196783:KSZ196783 LCU196783:LCV196783 LMQ196783:LMR196783 LWM196783:LWN196783 MGI196783:MGJ196783 MQE196783:MQF196783 NAA196783:NAB196783 NJW196783:NJX196783 NTS196783:NTT196783 ODO196783:ODP196783 ONK196783:ONL196783 OXG196783:OXH196783 PHC196783:PHD196783 PQY196783:PQZ196783 QAU196783:QAV196783 QKQ196783:QKR196783 QUM196783:QUN196783 REI196783:REJ196783 ROE196783:ROF196783 RYA196783:RYB196783 SHW196783:SHX196783 SRS196783:SRT196783 TBO196783:TBP196783 TLK196783:TLL196783 TVG196783:TVH196783 UFC196783:UFD196783 UOY196783:UOZ196783 UYU196783:UYV196783 VIQ196783:VIR196783 VSM196783:VSN196783 WCI196783:WCJ196783 WME196783:WMF196783 WWA196783:WWB196783 S262319:T262319 JO262319:JP262319 TK262319:TL262319 ADG262319:ADH262319 ANC262319:AND262319 AWY262319:AWZ262319 BGU262319:BGV262319 BQQ262319:BQR262319 CAM262319:CAN262319 CKI262319:CKJ262319 CUE262319:CUF262319 DEA262319:DEB262319 DNW262319:DNX262319 DXS262319:DXT262319 EHO262319:EHP262319 ERK262319:ERL262319 FBG262319:FBH262319 FLC262319:FLD262319 FUY262319:FUZ262319 GEU262319:GEV262319 GOQ262319:GOR262319 GYM262319:GYN262319 HII262319:HIJ262319 HSE262319:HSF262319 ICA262319:ICB262319 ILW262319:ILX262319 IVS262319:IVT262319 JFO262319:JFP262319 JPK262319:JPL262319 JZG262319:JZH262319 KJC262319:KJD262319 KSY262319:KSZ262319 LCU262319:LCV262319 LMQ262319:LMR262319 LWM262319:LWN262319 MGI262319:MGJ262319 MQE262319:MQF262319 NAA262319:NAB262319 NJW262319:NJX262319 NTS262319:NTT262319 ODO262319:ODP262319 ONK262319:ONL262319 OXG262319:OXH262319 PHC262319:PHD262319 PQY262319:PQZ262319 QAU262319:QAV262319 QKQ262319:QKR262319 QUM262319:QUN262319 REI262319:REJ262319 ROE262319:ROF262319 RYA262319:RYB262319 SHW262319:SHX262319 SRS262319:SRT262319 TBO262319:TBP262319 TLK262319:TLL262319 TVG262319:TVH262319 UFC262319:UFD262319 UOY262319:UOZ262319 UYU262319:UYV262319 VIQ262319:VIR262319 VSM262319:VSN262319 WCI262319:WCJ262319 WME262319:WMF262319 WWA262319:WWB262319 S327855:T327855 JO327855:JP327855 TK327855:TL327855 ADG327855:ADH327855 ANC327855:AND327855 AWY327855:AWZ327855 BGU327855:BGV327855 BQQ327855:BQR327855 CAM327855:CAN327855 CKI327855:CKJ327855 CUE327855:CUF327855 DEA327855:DEB327855 DNW327855:DNX327855 DXS327855:DXT327855 EHO327855:EHP327855 ERK327855:ERL327855 FBG327855:FBH327855 FLC327855:FLD327855 FUY327855:FUZ327855 GEU327855:GEV327855 GOQ327855:GOR327855 GYM327855:GYN327855 HII327855:HIJ327855 HSE327855:HSF327855 ICA327855:ICB327855 ILW327855:ILX327855 IVS327855:IVT327855 JFO327855:JFP327855 JPK327855:JPL327855 JZG327855:JZH327855 KJC327855:KJD327855 KSY327855:KSZ327855 LCU327855:LCV327855 LMQ327855:LMR327855 LWM327855:LWN327855 MGI327855:MGJ327855 MQE327855:MQF327855 NAA327855:NAB327855 NJW327855:NJX327855 NTS327855:NTT327855 ODO327855:ODP327855 ONK327855:ONL327855 OXG327855:OXH327855 PHC327855:PHD327855 PQY327855:PQZ327855 QAU327855:QAV327855 QKQ327855:QKR327855 QUM327855:QUN327855 REI327855:REJ327855 ROE327855:ROF327855 RYA327855:RYB327855 SHW327855:SHX327855 SRS327855:SRT327855 TBO327855:TBP327855 TLK327855:TLL327855 TVG327855:TVH327855 UFC327855:UFD327855 UOY327855:UOZ327855 UYU327855:UYV327855 VIQ327855:VIR327855 VSM327855:VSN327855 WCI327855:WCJ327855 WME327855:WMF327855 WWA327855:WWB327855 S393391:T393391 JO393391:JP393391 TK393391:TL393391 ADG393391:ADH393391 ANC393391:AND393391 AWY393391:AWZ393391 BGU393391:BGV393391 BQQ393391:BQR393391 CAM393391:CAN393391 CKI393391:CKJ393391 CUE393391:CUF393391 DEA393391:DEB393391 DNW393391:DNX393391 DXS393391:DXT393391 EHO393391:EHP393391 ERK393391:ERL393391 FBG393391:FBH393391 FLC393391:FLD393391 FUY393391:FUZ393391 GEU393391:GEV393391 GOQ393391:GOR393391 GYM393391:GYN393391 HII393391:HIJ393391 HSE393391:HSF393391 ICA393391:ICB393391 ILW393391:ILX393391 IVS393391:IVT393391 JFO393391:JFP393391 JPK393391:JPL393391 JZG393391:JZH393391 KJC393391:KJD393391 KSY393391:KSZ393391 LCU393391:LCV393391 LMQ393391:LMR393391 LWM393391:LWN393391 MGI393391:MGJ393391 MQE393391:MQF393391 NAA393391:NAB393391 NJW393391:NJX393391 NTS393391:NTT393391 ODO393391:ODP393391 ONK393391:ONL393391 OXG393391:OXH393391 PHC393391:PHD393391 PQY393391:PQZ393391 QAU393391:QAV393391 QKQ393391:QKR393391 QUM393391:QUN393391 REI393391:REJ393391 ROE393391:ROF393391 RYA393391:RYB393391 SHW393391:SHX393391 SRS393391:SRT393391 TBO393391:TBP393391 TLK393391:TLL393391 TVG393391:TVH393391 UFC393391:UFD393391 UOY393391:UOZ393391 UYU393391:UYV393391 VIQ393391:VIR393391 VSM393391:VSN393391 WCI393391:WCJ393391 WME393391:WMF393391 WWA393391:WWB393391 S458927:T458927 JO458927:JP458927 TK458927:TL458927 ADG458927:ADH458927 ANC458927:AND458927 AWY458927:AWZ458927 BGU458927:BGV458927 BQQ458927:BQR458927 CAM458927:CAN458927 CKI458927:CKJ458927 CUE458927:CUF458927 DEA458927:DEB458927 DNW458927:DNX458927 DXS458927:DXT458927 EHO458927:EHP458927 ERK458927:ERL458927 FBG458927:FBH458927 FLC458927:FLD458927 FUY458927:FUZ458927 GEU458927:GEV458927 GOQ458927:GOR458927 GYM458927:GYN458927 HII458927:HIJ458927 HSE458927:HSF458927 ICA458927:ICB458927 ILW458927:ILX458927 IVS458927:IVT458927 JFO458927:JFP458927 JPK458927:JPL458927 JZG458927:JZH458927 KJC458927:KJD458927 KSY458927:KSZ458927 LCU458927:LCV458927 LMQ458927:LMR458927 LWM458927:LWN458927 MGI458927:MGJ458927 MQE458927:MQF458927 NAA458927:NAB458927 NJW458927:NJX458927 NTS458927:NTT458927 ODO458927:ODP458927 ONK458927:ONL458927 OXG458927:OXH458927 PHC458927:PHD458927 PQY458927:PQZ458927 QAU458927:QAV458927 QKQ458927:QKR458927 QUM458927:QUN458927 REI458927:REJ458927 ROE458927:ROF458927 RYA458927:RYB458927 SHW458927:SHX458927 SRS458927:SRT458927 TBO458927:TBP458927 TLK458927:TLL458927 TVG458927:TVH458927 UFC458927:UFD458927 UOY458927:UOZ458927 UYU458927:UYV458927 VIQ458927:VIR458927 VSM458927:VSN458927 WCI458927:WCJ458927 WME458927:WMF458927 WWA458927:WWB458927 S524463:T524463 JO524463:JP524463 TK524463:TL524463 ADG524463:ADH524463 ANC524463:AND524463 AWY524463:AWZ524463 BGU524463:BGV524463 BQQ524463:BQR524463 CAM524463:CAN524463 CKI524463:CKJ524463 CUE524463:CUF524463 DEA524463:DEB524463 DNW524463:DNX524463 DXS524463:DXT524463 EHO524463:EHP524463 ERK524463:ERL524463 FBG524463:FBH524463 FLC524463:FLD524463 FUY524463:FUZ524463 GEU524463:GEV524463 GOQ524463:GOR524463 GYM524463:GYN524463 HII524463:HIJ524463 HSE524463:HSF524463 ICA524463:ICB524463 ILW524463:ILX524463 IVS524463:IVT524463 JFO524463:JFP524463 JPK524463:JPL524463 JZG524463:JZH524463 KJC524463:KJD524463 KSY524463:KSZ524463 LCU524463:LCV524463 LMQ524463:LMR524463 LWM524463:LWN524463 MGI524463:MGJ524463 MQE524463:MQF524463 NAA524463:NAB524463 NJW524463:NJX524463 NTS524463:NTT524463 ODO524463:ODP524463 ONK524463:ONL524463 OXG524463:OXH524463 PHC524463:PHD524463 PQY524463:PQZ524463 QAU524463:QAV524463 QKQ524463:QKR524463 QUM524463:QUN524463 REI524463:REJ524463 ROE524463:ROF524463 RYA524463:RYB524463 SHW524463:SHX524463 SRS524463:SRT524463 TBO524463:TBP524463 TLK524463:TLL524463 TVG524463:TVH524463 UFC524463:UFD524463 UOY524463:UOZ524463 UYU524463:UYV524463 VIQ524463:VIR524463 VSM524463:VSN524463 WCI524463:WCJ524463 WME524463:WMF524463 WWA524463:WWB524463 S589999:T589999 JO589999:JP589999 TK589999:TL589999 ADG589999:ADH589999 ANC589999:AND589999 AWY589999:AWZ589999 BGU589999:BGV589999 BQQ589999:BQR589999 CAM589999:CAN589999 CKI589999:CKJ589999 CUE589999:CUF589999 DEA589999:DEB589999 DNW589999:DNX589999 DXS589999:DXT589999 EHO589999:EHP589999 ERK589999:ERL589999 FBG589999:FBH589999 FLC589999:FLD589999 FUY589999:FUZ589999 GEU589999:GEV589999 GOQ589999:GOR589999 GYM589999:GYN589999 HII589999:HIJ589999 HSE589999:HSF589999 ICA589999:ICB589999 ILW589999:ILX589999 IVS589999:IVT589999 JFO589999:JFP589999 JPK589999:JPL589999 JZG589999:JZH589999 KJC589999:KJD589999 KSY589999:KSZ589999 LCU589999:LCV589999 LMQ589999:LMR589999 LWM589999:LWN589999 MGI589999:MGJ589999 MQE589999:MQF589999 NAA589999:NAB589999 NJW589999:NJX589999 NTS589999:NTT589999 ODO589999:ODP589999 ONK589999:ONL589999 OXG589999:OXH589999 PHC589999:PHD589999 PQY589999:PQZ589999 QAU589999:QAV589999 QKQ589999:QKR589999 QUM589999:QUN589999 REI589999:REJ589999 ROE589999:ROF589999 RYA589999:RYB589999 SHW589999:SHX589999 SRS589999:SRT589999 TBO589999:TBP589999 TLK589999:TLL589999 TVG589999:TVH589999 UFC589999:UFD589999 UOY589999:UOZ589999 UYU589999:UYV589999 VIQ589999:VIR589999 VSM589999:VSN589999 WCI589999:WCJ589999 WME589999:WMF589999 WWA589999:WWB589999 S655535:T655535 JO655535:JP655535 TK655535:TL655535 ADG655535:ADH655535 ANC655535:AND655535 AWY655535:AWZ655535 BGU655535:BGV655535 BQQ655535:BQR655535 CAM655535:CAN655535 CKI655535:CKJ655535 CUE655535:CUF655535 DEA655535:DEB655535 DNW655535:DNX655535 DXS655535:DXT655535 EHO655535:EHP655535 ERK655535:ERL655535 FBG655535:FBH655535 FLC655535:FLD655535 FUY655535:FUZ655535 GEU655535:GEV655535 GOQ655535:GOR655535 GYM655535:GYN655535 HII655535:HIJ655535 HSE655535:HSF655535 ICA655535:ICB655535 ILW655535:ILX655535 IVS655535:IVT655535 JFO655535:JFP655535 JPK655535:JPL655535 JZG655535:JZH655535 KJC655535:KJD655535 KSY655535:KSZ655535 LCU655535:LCV655535 LMQ655535:LMR655535 LWM655535:LWN655535 MGI655535:MGJ655535 MQE655535:MQF655535 NAA655535:NAB655535 NJW655535:NJX655535 NTS655535:NTT655535 ODO655535:ODP655535 ONK655535:ONL655535 OXG655535:OXH655535 PHC655535:PHD655535 PQY655535:PQZ655535 QAU655535:QAV655535 QKQ655535:QKR655535 QUM655535:QUN655535 REI655535:REJ655535 ROE655535:ROF655535 RYA655535:RYB655535 SHW655535:SHX655535 SRS655535:SRT655535 TBO655535:TBP655535 TLK655535:TLL655535 TVG655535:TVH655535 UFC655535:UFD655535 UOY655535:UOZ655535 UYU655535:UYV655535 VIQ655535:VIR655535 VSM655535:VSN655535 WCI655535:WCJ655535 WME655535:WMF655535 WWA655535:WWB655535 S721071:T721071 JO721071:JP721071 TK721071:TL721071 ADG721071:ADH721071 ANC721071:AND721071 AWY721071:AWZ721071 BGU721071:BGV721071 BQQ721071:BQR721071 CAM721071:CAN721071 CKI721071:CKJ721071 CUE721071:CUF721071 DEA721071:DEB721071 DNW721071:DNX721071 DXS721071:DXT721071 EHO721071:EHP721071 ERK721071:ERL721071 FBG721071:FBH721071 FLC721071:FLD721071 FUY721071:FUZ721071 GEU721071:GEV721071 GOQ721071:GOR721071 GYM721071:GYN721071 HII721071:HIJ721071 HSE721071:HSF721071 ICA721071:ICB721071 ILW721071:ILX721071 IVS721071:IVT721071 JFO721071:JFP721071 JPK721071:JPL721071 JZG721071:JZH721071 KJC721071:KJD721071 KSY721071:KSZ721071 LCU721071:LCV721071 LMQ721071:LMR721071 LWM721071:LWN721071 MGI721071:MGJ721071 MQE721071:MQF721071 NAA721071:NAB721071 NJW721071:NJX721071 NTS721071:NTT721071 ODO721071:ODP721071 ONK721071:ONL721071 OXG721071:OXH721071 PHC721071:PHD721071 PQY721071:PQZ721071 QAU721071:QAV721071 QKQ721071:QKR721071 QUM721071:QUN721071 REI721071:REJ721071 ROE721071:ROF721071 RYA721071:RYB721071 SHW721071:SHX721071 SRS721071:SRT721071 TBO721071:TBP721071 TLK721071:TLL721071 TVG721071:TVH721071 UFC721071:UFD721071 UOY721071:UOZ721071 UYU721071:UYV721071 VIQ721071:VIR721071 VSM721071:VSN721071 WCI721071:WCJ721071 WME721071:WMF721071 WWA721071:WWB721071 S786607:T786607 JO786607:JP786607 TK786607:TL786607 ADG786607:ADH786607 ANC786607:AND786607 AWY786607:AWZ786607 BGU786607:BGV786607 BQQ786607:BQR786607 CAM786607:CAN786607 CKI786607:CKJ786607 CUE786607:CUF786607 DEA786607:DEB786607 DNW786607:DNX786607 DXS786607:DXT786607 EHO786607:EHP786607 ERK786607:ERL786607 FBG786607:FBH786607 FLC786607:FLD786607 FUY786607:FUZ786607 GEU786607:GEV786607 GOQ786607:GOR786607 GYM786607:GYN786607 HII786607:HIJ786607 HSE786607:HSF786607 ICA786607:ICB786607 ILW786607:ILX786607 IVS786607:IVT786607 JFO786607:JFP786607 JPK786607:JPL786607 JZG786607:JZH786607 KJC786607:KJD786607 KSY786607:KSZ786607 LCU786607:LCV786607 LMQ786607:LMR786607 LWM786607:LWN786607 MGI786607:MGJ786607 MQE786607:MQF786607 NAA786607:NAB786607 NJW786607:NJX786607 NTS786607:NTT786607 ODO786607:ODP786607 ONK786607:ONL786607 OXG786607:OXH786607 PHC786607:PHD786607 PQY786607:PQZ786607 QAU786607:QAV786607 QKQ786607:QKR786607 QUM786607:QUN786607 REI786607:REJ786607 ROE786607:ROF786607 RYA786607:RYB786607 SHW786607:SHX786607 SRS786607:SRT786607 TBO786607:TBP786607 TLK786607:TLL786607 TVG786607:TVH786607 UFC786607:UFD786607 UOY786607:UOZ786607 UYU786607:UYV786607 VIQ786607:VIR786607 VSM786607:VSN786607 WCI786607:WCJ786607 WME786607:WMF786607 WWA786607:WWB786607 S852143:T852143 JO852143:JP852143 TK852143:TL852143 ADG852143:ADH852143 ANC852143:AND852143 AWY852143:AWZ852143 BGU852143:BGV852143 BQQ852143:BQR852143 CAM852143:CAN852143 CKI852143:CKJ852143 CUE852143:CUF852143 DEA852143:DEB852143 DNW852143:DNX852143 DXS852143:DXT852143 EHO852143:EHP852143 ERK852143:ERL852143 FBG852143:FBH852143 FLC852143:FLD852143 FUY852143:FUZ852143 GEU852143:GEV852143 GOQ852143:GOR852143 GYM852143:GYN852143 HII852143:HIJ852143 HSE852143:HSF852143 ICA852143:ICB852143 ILW852143:ILX852143 IVS852143:IVT852143 JFO852143:JFP852143 JPK852143:JPL852143 JZG852143:JZH852143 KJC852143:KJD852143 KSY852143:KSZ852143 LCU852143:LCV852143 LMQ852143:LMR852143 LWM852143:LWN852143 MGI852143:MGJ852143 MQE852143:MQF852143 NAA852143:NAB852143 NJW852143:NJX852143 NTS852143:NTT852143 ODO852143:ODP852143 ONK852143:ONL852143 OXG852143:OXH852143 PHC852143:PHD852143 PQY852143:PQZ852143 QAU852143:QAV852143 QKQ852143:QKR852143 QUM852143:QUN852143 REI852143:REJ852143 ROE852143:ROF852143 RYA852143:RYB852143 SHW852143:SHX852143 SRS852143:SRT852143 TBO852143:TBP852143 TLK852143:TLL852143 TVG852143:TVH852143 UFC852143:UFD852143 UOY852143:UOZ852143 UYU852143:UYV852143 VIQ852143:VIR852143 VSM852143:VSN852143 WCI852143:WCJ852143 WME852143:WMF852143 WWA852143:WWB852143 S917679:T917679 JO917679:JP917679 TK917679:TL917679 ADG917679:ADH917679 ANC917679:AND917679 AWY917679:AWZ917679 BGU917679:BGV917679 BQQ917679:BQR917679 CAM917679:CAN917679 CKI917679:CKJ917679 CUE917679:CUF917679 DEA917679:DEB917679 DNW917679:DNX917679 DXS917679:DXT917679 EHO917679:EHP917679 ERK917679:ERL917679 FBG917679:FBH917679 FLC917679:FLD917679 FUY917679:FUZ917679 GEU917679:GEV917679 GOQ917679:GOR917679 GYM917679:GYN917679 HII917679:HIJ917679 HSE917679:HSF917679 ICA917679:ICB917679 ILW917679:ILX917679 IVS917679:IVT917679 JFO917679:JFP917679 JPK917679:JPL917679 JZG917679:JZH917679 KJC917679:KJD917679 KSY917679:KSZ917679 LCU917679:LCV917679 LMQ917679:LMR917679 LWM917679:LWN917679 MGI917679:MGJ917679 MQE917679:MQF917679 NAA917679:NAB917679 NJW917679:NJX917679 NTS917679:NTT917679 ODO917679:ODP917679 ONK917679:ONL917679 OXG917679:OXH917679 PHC917679:PHD917679 PQY917679:PQZ917679 QAU917679:QAV917679 QKQ917679:QKR917679 QUM917679:QUN917679 REI917679:REJ917679 ROE917679:ROF917679 RYA917679:RYB917679 SHW917679:SHX917679 SRS917679:SRT917679 TBO917679:TBP917679 TLK917679:TLL917679 TVG917679:TVH917679 UFC917679:UFD917679 UOY917679:UOZ917679 UYU917679:UYV917679 VIQ917679:VIR917679 VSM917679:VSN917679 WCI917679:WCJ917679 WME917679:WMF917679 WWA917679:WWB917679 S983215:T983215 JO983215:JP983215 TK983215:TL983215 ADG983215:ADH983215 ANC983215:AND983215 AWY983215:AWZ983215 BGU983215:BGV983215 BQQ983215:BQR983215 CAM983215:CAN983215 CKI983215:CKJ983215 CUE983215:CUF983215 DEA983215:DEB983215 DNW983215:DNX983215 DXS983215:DXT983215 EHO983215:EHP983215 ERK983215:ERL983215 FBG983215:FBH983215 FLC983215:FLD983215 FUY983215:FUZ983215 GEU983215:GEV983215 GOQ983215:GOR983215 GYM983215:GYN983215 HII983215:HIJ983215 HSE983215:HSF983215 ICA983215:ICB983215 ILW983215:ILX983215 IVS983215:IVT983215 JFO983215:JFP983215 JPK983215:JPL983215 JZG983215:JZH983215 KJC983215:KJD983215 KSY983215:KSZ983215 LCU983215:LCV983215 LMQ983215:LMR983215 LWM983215:LWN983215 MGI983215:MGJ983215 MQE983215:MQF983215 NAA983215:NAB983215 NJW983215:NJX983215 NTS983215:NTT983215 ODO983215:ODP983215 ONK983215:ONL983215 OXG983215:OXH983215 PHC983215:PHD983215 PQY983215:PQZ983215 QAU983215:QAV983215 QKQ983215:QKR983215 QUM983215:QUN983215 REI983215:REJ983215 ROE983215:ROF983215 RYA983215:RYB983215 SHW983215:SHX983215 SRS983215:SRT983215 TBO983215:TBP983215 TLK983215:TLL983215 TVG983215:TVH983215 UFC983215:UFD983215 UOY983215:UOZ983215 UYU983215:UYV983215 VIQ983215:VIR983215 VSM983215:VSN983215 WCI983215:WCJ983215 WME983215:WMF983215 WWA983215:WWB983215" xr:uid="{00000000-0002-0000-0100-000018000000}">
      <formula1>8</formula1>
    </dataValidation>
  </dataValidations>
  <pageMargins left="0.70866141732283472" right="0.70866141732283472" top="0.78740157480314965" bottom="0.78740157480314965" header="0.31496062992125984" footer="0.31496062992125984"/>
  <pageSetup paperSize="9" scale="8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RP16-25</vt:lpstr>
      <vt:lpstr>List1</vt:lpstr>
      <vt:lpstr>List1!Oblast_tisku</vt:lpstr>
      <vt:lpstr>'RP16-25'!Oblast_tisku</vt:lpstr>
    </vt:vector>
  </TitlesOfParts>
  <Company>Krajský úřad Zlínského kraje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pavlickova.d</dc:creator>
  <cp:lastModifiedBy>Marek Tomáš</cp:lastModifiedBy>
  <cp:lastPrinted>2025-05-21T14:36:57Z</cp:lastPrinted>
  <dcterms:created xsi:type="dcterms:W3CDTF">2015-07-16T08:33:54Z</dcterms:created>
  <dcterms:modified xsi:type="dcterms:W3CDTF">2025-06-18T13:24:11Z</dcterms:modified>
</cp:coreProperties>
</file>