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zlinsky-my.sharepoint.com/personal/katerina_jurikova_zlinskykraj_cz/Documents/Plocha/NA WEB DOF_výzva 2/"/>
    </mc:Choice>
  </mc:AlternateContent>
  <xr:revisionPtr revIDLastSave="0" documentId="8_{1D10FCEC-114B-4677-83CC-DA3EFCC64FA3}" xr6:coauthVersionLast="47" xr6:coauthVersionMax="47" xr10:uidLastSave="{00000000-0000-0000-0000-000000000000}"/>
  <bookViews>
    <workbookView xWindow="-120" yWindow="-120" windowWidth="29040" windowHeight="15720" xr2:uid="{9DE589E5-DD73-4F3C-99A9-93ABF6AEF472}"/>
  </bookViews>
  <sheets>
    <sheet name="Souhrnná tabulka_POK" sheetId="1" r:id="rId1"/>
  </sheets>
  <definedNames>
    <definedName name="_xlnm._FilterDatabase" localSheetId="0" hidden="1">'Souhrnná tabulka_POK'!$A$1:$W$61</definedName>
    <definedName name="_xlnm.Print_Titles" localSheetId="0">'Souhrnná tabulka_POK'!$1:$1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1" i="1" l="1"/>
  <c r="S61" i="1"/>
  <c r="T61" i="1"/>
  <c r="U61" i="1"/>
  <c r="Q61" i="1"/>
  <c r="P61" i="1"/>
  <c r="O61" i="1"/>
  <c r="W61" i="1" l="1"/>
  <c r="V61" i="1"/>
</calcChain>
</file>

<file path=xl/sharedStrings.xml><?xml version="1.0" encoding="utf-8"?>
<sst xmlns="http://schemas.openxmlformats.org/spreadsheetml/2006/main" count="607" uniqueCount="166">
  <si>
    <t>Poř. č.</t>
  </si>
  <si>
    <t>Název poskytovatele 
sociální služby</t>
  </si>
  <si>
    <t>Sídlo</t>
  </si>
  <si>
    <t>IČO</t>
  </si>
  <si>
    <t>Druh 
sociální služby</t>
  </si>
  <si>
    <t>Identifikátor 
sociální služby</t>
  </si>
  <si>
    <t>Název 
sociální služby</t>
  </si>
  <si>
    <t>Území 
(SO ORP/Zlínský kraj)</t>
  </si>
  <si>
    <t>Jednotka 
(Název)</t>
  </si>
  <si>
    <t>Jednotka 
(Výše - minimální rozsah)</t>
  </si>
  <si>
    <t>Indikátor 
(Název - zkratka)</t>
  </si>
  <si>
    <t>Indikátor 
(Minimální výše)</t>
  </si>
  <si>
    <t>Finanční podpora v Kč
(Maximální výše)</t>
  </si>
  <si>
    <t>Finanční podpora v Kč
(První záloha)</t>
  </si>
  <si>
    <t>Finanční podpora v Kč
(Druhá záloha)</t>
  </si>
  <si>
    <t>Centrum ÁČKO, příspěvková organizace</t>
  </si>
  <si>
    <t>Husova 402/15, 757 01 Valašské Meziříčí</t>
  </si>
  <si>
    <t>00851710</t>
  </si>
  <si>
    <t>Odlehčovací služby Centrum ÁČKO</t>
  </si>
  <si>
    <t>Převažující terénní</t>
  </si>
  <si>
    <t>Osoby se zdravotním postižením</t>
  </si>
  <si>
    <t>Bystřice pod Hostýnem, Rožnov pod Radhoštěm, Valašské Meziříčí, Vsetín</t>
  </si>
  <si>
    <t>Průměrný přepočtený úvazek pracovníka v přímé péči</t>
  </si>
  <si>
    <t>F</t>
  </si>
  <si>
    <t>Pobytová odlehčovací služba Centra ÁČKO</t>
  </si>
  <si>
    <t>Pobytová</t>
  </si>
  <si>
    <t>Valašské Meziříčí</t>
  </si>
  <si>
    <t>Lůžko</t>
  </si>
  <si>
    <t>A</t>
  </si>
  <si>
    <t>Poradna Centrum ÁČKO</t>
  </si>
  <si>
    <t>Převažující ambulantní</t>
  </si>
  <si>
    <t>Rodiny s dětmi</t>
  </si>
  <si>
    <t>D</t>
  </si>
  <si>
    <t>Domov pro seniory Burešov, příspěvková organizace</t>
  </si>
  <si>
    <t>Burešov 4884, 760 01 Zlín 1</t>
  </si>
  <si>
    <t>Senioři</t>
  </si>
  <si>
    <t>Zlín</t>
  </si>
  <si>
    <t>Domov pro seniory Loučka, příspěvková organizace</t>
  </si>
  <si>
    <t>Loučka 128, 763 25 Újezd u Valašských Klobouk</t>
  </si>
  <si>
    <t>Domov se zvláštním režimem Loučka</t>
  </si>
  <si>
    <t>Valašské Klobouky</t>
  </si>
  <si>
    <t>Domov pro seniory Lukov, příspěvková organizace</t>
  </si>
  <si>
    <t>Hradská 82, 763 17 Lukov u Zlína</t>
  </si>
  <si>
    <t>Domov pro seniory Napajedla, příspěvková organizace</t>
  </si>
  <si>
    <t>Husova 1165, 763 61 Napajedla</t>
  </si>
  <si>
    <t>Otrokovice</t>
  </si>
  <si>
    <t>Dům sociálních služeb Návojná, příspěvková organizace</t>
  </si>
  <si>
    <t>Návojná 100, 763 32 Nedašov</t>
  </si>
  <si>
    <t>Poradenské a krizové centrum, příspěvková organizace</t>
  </si>
  <si>
    <t>U Náhonu 5208, 760 01 Zlín</t>
  </si>
  <si>
    <t>00839281</t>
  </si>
  <si>
    <t>Sociálně aktivizační služby pro rodiny s dětmi</t>
  </si>
  <si>
    <t>Zlínský kraj</t>
  </si>
  <si>
    <t>Krizová pomoc</t>
  </si>
  <si>
    <t>Osoby ohrožené sociálním vyloučením</t>
  </si>
  <si>
    <t>Sociální služby Haná, příspěvková organizace</t>
  </si>
  <si>
    <t>Parková 21, 768 21 Kvasice</t>
  </si>
  <si>
    <t>17330947</t>
  </si>
  <si>
    <t>Chráněné bydlení Bystřice pod Hostýnem</t>
  </si>
  <si>
    <t>Bystřice pod Hostýnem</t>
  </si>
  <si>
    <t>Domov pro osoby se zdravotním postižením Javorník, Chvalčov</t>
  </si>
  <si>
    <t>Chráněné bydlení Kroměříž</t>
  </si>
  <si>
    <t>Kroměříž</t>
  </si>
  <si>
    <t>Domov se zvláštním režimem Kvasice</t>
  </si>
  <si>
    <t>Domov pro osoby se zdravotním postižením Zborovice</t>
  </si>
  <si>
    <t>Domov pro osoby se zdravotním postižením Kvasice</t>
  </si>
  <si>
    <t>Sociální služby Olšava, příspěvková organizace</t>
  </si>
  <si>
    <t>Nezdenice 43, 687 32 Nezdenice</t>
  </si>
  <si>
    <t>70850909</t>
  </si>
  <si>
    <t>Domov pro seniory Nezdenice</t>
  </si>
  <si>
    <t>Uherský Brod</t>
  </si>
  <si>
    <t>Centrum bydlení pro osoby se zdravotním postižením Uherský Brod</t>
  </si>
  <si>
    <t>Luhačovice, Uherský Brod</t>
  </si>
  <si>
    <t>Domov pro osoby se zdravotním postižením Uherský Brod</t>
  </si>
  <si>
    <t>Luhačovice</t>
  </si>
  <si>
    <t>Sociální služby pro osoby se zdravotním postižením, příspěvková organizace</t>
  </si>
  <si>
    <t>Na Hrádku 100, 763 16 Fryšták</t>
  </si>
  <si>
    <t>Denní stacionář Zlín</t>
  </si>
  <si>
    <t>Ambulantní</t>
  </si>
  <si>
    <t>B</t>
  </si>
  <si>
    <t>Domov pro osoby se zdravotním postižením Zlín</t>
  </si>
  <si>
    <t>Domov na Dubíčku</t>
  </si>
  <si>
    <t>Vizovice</t>
  </si>
  <si>
    <t>Týdenní stacionář Fryšták</t>
  </si>
  <si>
    <t>Chráněné bydlení Fryšták</t>
  </si>
  <si>
    <t>Sociální služby Uherské Hradiště, příspěvková organizace</t>
  </si>
  <si>
    <t>Štěpnická 1139, 686 06 Uherské Hradiště 6</t>
  </si>
  <si>
    <t>00092096</t>
  </si>
  <si>
    <t>Uherské Hradiště</t>
  </si>
  <si>
    <t>Domov pro seniory Buchlovice</t>
  </si>
  <si>
    <t>Domov pro osoby se zdravotním postižením Staré Město</t>
  </si>
  <si>
    <t>Domov pro seniory Uherský Ostroh</t>
  </si>
  <si>
    <t>Centrum bydlení pro osoby se zdravotním postižením Uherské Hradiště</t>
  </si>
  <si>
    <t>Komunitní služby pro osoby se zdravotním postižením</t>
  </si>
  <si>
    <t>Domov pro osoby se zdravotním postižením Velehrad - Buchlovská</t>
  </si>
  <si>
    <t>Domov pro osoby se zdravotním postižením Kunovice - Cihlářská</t>
  </si>
  <si>
    <t>Domov pro seniory Uherské Hradiště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</si>
  <si>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</si>
  <si>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</si>
  <si>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</si>
  <si>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Sociální služby Vsetín, příspěvková organizace</t>
  </si>
  <si>
    <t>Záviše Kalandry 1353, 755 01 Vsetín 1</t>
  </si>
  <si>
    <t>Domov pro seniory Rožnov pod Radhoštěm</t>
  </si>
  <si>
    <t>Rožnov pod Radhoštěm</t>
  </si>
  <si>
    <t>Centrum bydlení Rožnovsko, Chráněné bydlení Rožnov pod Radhoštěm</t>
  </si>
  <si>
    <t>Domov pro seniory Valašské Meziříčí</t>
  </si>
  <si>
    <t>Vsetín</t>
  </si>
  <si>
    <t>Domov pro seniory Jasenka - Vsetín</t>
  </si>
  <si>
    <t>Centrum bydlení Valašskomeziříčsko, Domov pro osoby se zdravotním postižením Zašová</t>
  </si>
  <si>
    <t>Domov pro seniory Karolinka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</si>
  <si>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</si>
  <si>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</si>
  <si>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</si>
  <si>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t>Celkem</t>
  </si>
  <si>
    <t>Vysvětlivky ke zkratkám:</t>
  </si>
  <si>
    <t>SO ORP = Správní obvod obce s rozšířenou působností</t>
  </si>
  <si>
    <t>Vysvětlivky k indikátorům:</t>
  </si>
  <si>
    <t>Forma poskytování, 
popř. převažující 
forma poskytování 
(dle AP 2025)</t>
  </si>
  <si>
    <t>Cílová skupina, 
popř. převažující 
cílová skupina 
(dle AP 2025)</t>
  </si>
  <si>
    <t>AP 2025 = Akční plán rozvoje sociálních služeb ve Zlínském kraji pro rok 2025</t>
  </si>
  <si>
    <t>odlehčovací služby</t>
  </si>
  <si>
    <t>odborné sociální poradenství</t>
  </si>
  <si>
    <t>domovy pro seniory</t>
  </si>
  <si>
    <t>domovy se zvláštním režimem</t>
  </si>
  <si>
    <t>odlehčovací služby 1)</t>
  </si>
  <si>
    <t>sociálně aktivizační služby pro rodiny s dětmi</t>
  </si>
  <si>
    <t>intervenční centra</t>
  </si>
  <si>
    <t>krizová pomoc</t>
  </si>
  <si>
    <t>chráněné bydlení</t>
  </si>
  <si>
    <t>domovy pro osoby se zdravotním postižením</t>
  </si>
  <si>
    <t>Domov pro seniory Luhačovice</t>
  </si>
  <si>
    <t>denní stacionáře</t>
  </si>
  <si>
    <t>týdenní stacionáře</t>
  </si>
  <si>
    <t>Centrum bydlení Vsetínsko, Chráněné bydlení Luh</t>
  </si>
  <si>
    <r>
      <t>A = Počet lůžkodnů/rok:</t>
    </r>
    <r>
      <rPr>
        <sz val="10"/>
        <color theme="1"/>
        <rFont val="Arial"/>
        <family val="2"/>
        <charset val="238"/>
      </rPr>
      <t xml:space="preserve"> Rok je období, na které je uzavřena Veřejnoprávní smlouva, příp. vydáno Rozhodnutí o poskytnutí příspěvku na provoz. V případě sociální služby druhu týdenní stacionáře je rok 251 dnů.</t>
    </r>
  </si>
  <si>
    <r>
      <t>B = Celkový počet hodin přímé péče na celkový počet průměrných přepočtených úvazků pracovníků v přímé péči/rok:</t>
    </r>
    <r>
      <rPr>
        <sz val="10"/>
        <color theme="1"/>
        <rFont val="Arial"/>
        <family val="2"/>
        <charset val="238"/>
      </rPr>
      <t xml:space="preserve"> Roční hodnota počtu odpracovaných dnů pracovníkem v přímé péči je 220 dnů.</t>
    </r>
  </si>
  <si>
    <r>
      <t>C = Celkový počet hodin přímé péče včetně cesty na celkový počet průměrných přepočtených úvazků pracovníků v přímé péči/rok:</t>
    </r>
    <r>
      <rPr>
        <sz val="10"/>
        <color theme="1"/>
        <rFont val="Arial"/>
        <family val="2"/>
        <charset val="238"/>
      </rPr>
      <t xml:space="preserve"> Roční hodnota počtu odpracovaných dnů pracovníkem v přímé péči je 220 dnů.</t>
    </r>
  </si>
  <si>
    <r>
      <t xml:space="preserve">D = Celkový počet hodin poskytnutých intervencí na celkový počet průměrných přepočtených úvazků pracovníků v přímé péči/rok: </t>
    </r>
    <r>
      <rPr>
        <sz val="10"/>
        <color theme="1"/>
        <rFont val="Arial"/>
        <family val="2"/>
        <charset val="238"/>
      </rPr>
      <t>Roční hodnota počtu odpracovaných dnů pracovníkem v přímé péči je 220dnů.</t>
    </r>
  </si>
  <si>
    <r>
      <t>E = Celkový počet kontaktů na celkový počet průměrných přepočtených úvazků pracovníků v přímé péči/rok:</t>
    </r>
    <r>
      <rPr>
        <sz val="10"/>
        <color theme="1"/>
        <rFont val="Arial"/>
        <family val="2"/>
        <charset val="238"/>
      </rPr>
      <t xml:space="preserve"> Roční hodnota počtu odpracovaných dnů pracovníkem v přímé péči je 220 dnů.</t>
    </r>
  </si>
  <si>
    <r>
      <t>F = Celkový počet hodin přímé péče při vybraných základních činnostech účtovaných hodinovou sazbou:</t>
    </r>
    <r>
      <rPr>
        <sz val="10"/>
        <color theme="1"/>
        <rFont val="Arial"/>
        <family val="2"/>
        <charset val="238"/>
      </rPr>
      <t xml:space="preserve"> Roční hodnota počtu odpracovaných dnů pracovníkem v přímé péči je 220 dnů.</t>
    </r>
  </si>
  <si>
    <r>
      <t xml:space="preserve">G = Celkový počet hodin přímé péče při základních činnostech účtovaných hodinovou sazbou: </t>
    </r>
    <r>
      <rPr>
        <sz val="10"/>
        <color theme="1"/>
        <rFont val="Arial"/>
        <family val="2"/>
        <charset val="238"/>
      </rPr>
      <t>Roční hodnota počtu odpracovaných dnů pracovníkem v přímé péči je 220 dnů.</t>
    </r>
  </si>
  <si>
    <r>
      <t xml:space="preserve">1) Druh sociální služby „Odlehčovací služby“, identifikátor 8742757: Indikátor (Minimální výše) 326 lůžkodnů a Finanční podpora v Kč (Maximální výše) </t>
    </r>
    <r>
      <rPr>
        <i/>
        <sz val="10"/>
        <rFont val="Arial"/>
        <family val="2"/>
        <charset val="238"/>
      </rPr>
      <t>586 830,00</t>
    </r>
    <r>
      <rPr>
        <i/>
        <sz val="10"/>
        <color theme="1"/>
        <rFont val="Arial"/>
        <family val="2"/>
        <charset val="238"/>
      </rPr>
      <t xml:space="preserve"> Kč je stanovena na 156 dnů, tj. na počet pátků, sobot a nedělí od 1. 1. 2025 do 31. 12. 2025.</t>
    </r>
  </si>
  <si>
    <t>Poradenské centrum</t>
  </si>
  <si>
    <t>Intervenční centrum Zlínského kraje</t>
  </si>
  <si>
    <r>
      <t xml:space="preserve">Finanční podpora v Kč (Maximální výše) celkem: </t>
    </r>
    <r>
      <rPr>
        <b/>
        <sz val="10"/>
        <color theme="1"/>
        <rFont val="Arial"/>
        <family val="2"/>
        <charset val="238"/>
      </rPr>
      <t>787 234 410,00</t>
    </r>
  </si>
  <si>
    <r>
      <t xml:space="preserve">Finanční podpora v Kč (První záloha) celkem: </t>
    </r>
    <r>
      <rPr>
        <b/>
        <sz val="10"/>
        <color theme="1"/>
        <rFont val="Arial"/>
        <family val="2"/>
        <charset val="238"/>
      </rPr>
      <t>472 340 646,00</t>
    </r>
  </si>
  <si>
    <r>
      <t xml:space="preserve">Finanční podpora v Kč (Druhá záloha) celkem: </t>
    </r>
    <r>
      <rPr>
        <b/>
        <sz val="10"/>
        <color theme="1"/>
        <rFont val="Arial"/>
        <family val="2"/>
        <charset val="238"/>
      </rPr>
      <t>314 893 764,00</t>
    </r>
  </si>
  <si>
    <t xml:space="preserve">Finanční podpora v Kč
ČÁSTKA POSKYTNUTÉ FINANČNÍ PODPORY V RÁMCI VÝZVY 2
(Maximální výše)
</t>
  </si>
  <si>
    <t>Finanční podpora v Kč
ČÁSTKA POSKYTNUTÉ FINANČNÍ PODPORY DLE ZMĚN KAPACIT
(Maximální výše)</t>
  </si>
  <si>
    <t>Finanční podpora v Kč
CELKEM</t>
  </si>
  <si>
    <t>Finanční podpora                                       v Kč                                                                                                     Dofinancování</t>
  </si>
  <si>
    <t>Finanční podpora                                  v Kč                                                 CELKEM                                             (po dofinancování)</t>
  </si>
  <si>
    <t>Bonifikace/poznámka:</t>
  </si>
  <si>
    <t>Chráněné bydlení Zlín</t>
  </si>
  <si>
    <t>Centrum bydlení Vsetínsko, Chráněné bydlení Vsetín</t>
  </si>
  <si>
    <t>Centrum bydlení Rožnovsko, Chráněné bydlení Krásno</t>
  </si>
  <si>
    <r>
      <t xml:space="preserve">Finanční podpora v Kč (Dofinancování) celkem: </t>
    </r>
    <r>
      <rPr>
        <b/>
        <sz val="10"/>
        <color theme="1"/>
        <rFont val="Arial"/>
        <family val="2"/>
        <charset val="238"/>
      </rPr>
      <t>14 997 300,00</t>
    </r>
  </si>
  <si>
    <t>Finanční podpora za rok 2025 CELKEM v Kč (včetně dofinancování): 804 036 860,00</t>
  </si>
  <si>
    <t>domovy pro seniory 2)</t>
  </si>
  <si>
    <t>chráněné bydlení 3)</t>
  </si>
  <si>
    <t>domovy pro osoby se zdravotním postižením 4)</t>
  </si>
  <si>
    <t>chráněné bydlení 5)</t>
  </si>
  <si>
    <t>2) Druh sociální služby „Domov pro seniory“, identifikátor 6376307: kapacita 148 lůžek v termínu 1.1.-28.2.2025, kapacita 144 lůžek v termínu 1.3.-31.12.2025 v Základní síti sociálních služeb Zlínského kraje.</t>
  </si>
  <si>
    <t>3) Druh sociální služby „Chráněné bydlení“, identifikátor 1285107: kapacita 10 lůžek v termínu 1.1.-30.4.2025, kapacita 18 lůžek v termínu 1.5.-31.12.2025 v Základní síti sociálních služeb Zlínského kraje.</t>
  </si>
  <si>
    <t>4) Druh sociální služby „Domov pro osoby se zdravotním postižením“, identifikátor 705788: kapacita 41 lůžek v termínu 1.1.-29.4.2025, kapacita 38 lůžek v termínu 30.4.-22.7.2025, kapacita 37 lůžek v termínu 23.7.-31.12.2025 v Základní síti sociálních služeb Zlínského kraje.</t>
  </si>
  <si>
    <t>5) Druh sociální služby „Chráněné bydlení“, identifikátor 3499100: kapacita 12 lůžek v termínu 1.1.-30.6.2025, kapacita 8 lůžek v termínu 1.7.-31.12.2025 v Základní síti sociálních služeb Zlínského kraje.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</si>
</sst>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10"/>
      <color rgb="FF7030A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 vertical="center" wrapText="1"/>
    </xf>
    <xf numFmtId="3" fontId="6" fillId="0" borderId="0" xfId="2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3" applyNumberFormat="1" applyFont="1" applyFill="1" applyBorder="1" applyAlignment="1" applyProtection="1">
      <alignment horizontal="left" vertical="center" wrapText="1"/>
    </xf>
    <xf numFmtId="3" fontId="4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4" fillId="0" borderId="0" xfId="2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center" vertical="center" wrapText="1"/>
    </xf>
    <xf numFmtId="43" fontId="3" fillId="0" borderId="0" xfId="1" applyFont="1" applyFill="1" applyAlignment="1">
      <alignment horizontal="left" vertical="center"/>
    </xf>
    <xf numFmtId="43" fontId="3" fillId="0" borderId="0" xfId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0" fontId="4" fillId="3" borderId="2" xfId="3" applyFont="1" applyFill="1" applyBorder="1" applyAlignment="1" applyProtection="1">
      <alignment horizontal="left" vertical="center" wrapText="1"/>
    </xf>
    <xf numFmtId="2" fontId="4" fillId="3" borderId="2" xfId="0" applyNumberFormat="1" applyFont="1" applyFill="1" applyBorder="1" applyAlignment="1">
      <alignment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5" fillId="3" borderId="2" xfId="0" applyNumberFormat="1" applyFont="1" applyFill="1" applyBorder="1" applyAlignment="1">
      <alignment vertical="center" wrapText="1"/>
    </xf>
    <xf numFmtId="3" fontId="4" fillId="3" borderId="2" xfId="2" applyNumberFormat="1" applyFont="1" applyFill="1" applyBorder="1" applyAlignment="1">
      <alignment vertical="center" wrapText="1"/>
    </xf>
    <xf numFmtId="3" fontId="5" fillId="3" borderId="2" xfId="2" applyNumberFormat="1" applyFont="1" applyFill="1" applyBorder="1" applyAlignment="1">
      <alignment vertical="center" wrapText="1"/>
    </xf>
    <xf numFmtId="1" fontId="4" fillId="3" borderId="2" xfId="0" applyNumberFormat="1" applyFont="1" applyFill="1" applyBorder="1" applyAlignment="1">
      <alignment vertical="center" wrapText="1"/>
    </xf>
    <xf numFmtId="49" fontId="4" fillId="3" borderId="2" xfId="0" applyNumberFormat="1" applyFont="1" applyFill="1" applyBorder="1" applyAlignment="1">
      <alignment horizontal="center" vertical="center" wrapText="1"/>
    </xf>
  </cellXfs>
  <cellStyles count="5">
    <cellStyle name="Čárka" xfId="1" builtinId="3"/>
    <cellStyle name="Normální" xfId="0" builtinId="0"/>
    <cellStyle name="Normální 4" xfId="3" xr:uid="{817F7404-9C12-4264-8D07-7C2E1034F2DA}"/>
    <cellStyle name="Procenta" xfId="2" builtinId="5"/>
    <cellStyle name="Procenta 2" xfId="4" xr:uid="{072BB242-F69A-417A-8C6D-6677A43DF913}"/>
  </cellStyles>
  <dxfs count="0"/>
  <tableStyles count="0" defaultTableStyle="TableStyleMedium2" defaultPivotStyle="PivotStyleLight16"/>
  <colors>
    <mruColors>
      <color rgb="FFFE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4C20D-7B5C-47DA-8A9C-9E11A8C74C38}">
  <dimension ref="A1:W94"/>
  <sheetViews>
    <sheetView showGridLines="0" tabSelected="1" view="pageLayout" topLeftCell="A38" zoomScale="70" zoomScaleNormal="80" zoomScalePageLayoutView="70" workbookViewId="0">
      <selection activeCell="W76" sqref="W76:W77"/>
    </sheetView>
  </sheetViews>
  <sheetFormatPr defaultColWidth="9" defaultRowHeight="12.75" x14ac:dyDescent="0.25"/>
  <cols>
    <col min="1" max="1" width="6.7109375" style="21" customWidth="1"/>
    <col min="2" max="2" width="25.7109375" style="21" customWidth="1"/>
    <col min="3" max="3" width="38.85546875" style="21" customWidth="1"/>
    <col min="4" max="4" width="13.7109375" style="21" customWidth="1"/>
    <col min="5" max="5" width="23.85546875" style="21" customWidth="1"/>
    <col min="6" max="6" width="13.7109375" style="1" customWidth="1"/>
    <col min="7" max="7" width="24.85546875" style="1" customWidth="1"/>
    <col min="8" max="9" width="19.5703125" style="1" customWidth="1"/>
    <col min="10" max="10" width="25.5703125" style="1" customWidth="1"/>
    <col min="11" max="11" width="27" style="1" customWidth="1"/>
    <col min="12" max="13" width="11.5703125" style="1" customWidth="1"/>
    <col min="14" max="14" width="15.7109375" style="1" customWidth="1"/>
    <col min="15" max="16" width="15.7109375" style="22" customWidth="1"/>
    <col min="17" max="21" width="15.7109375" style="1" customWidth="1"/>
    <col min="22" max="22" width="20.140625" style="1" customWidth="1"/>
    <col min="23" max="23" width="18.7109375" style="1" customWidth="1"/>
    <col min="24" max="16384" width="9" style="1"/>
  </cols>
  <sheetData>
    <row r="1" spans="1:23" ht="199.15" customHeight="1" x14ac:dyDescent="0.25">
      <c r="A1" s="42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2" t="s">
        <v>5</v>
      </c>
      <c r="G1" s="42" t="s">
        <v>6</v>
      </c>
      <c r="H1" s="43" t="s">
        <v>117</v>
      </c>
      <c r="I1" s="43" t="s">
        <v>118</v>
      </c>
      <c r="J1" s="43" t="s">
        <v>7</v>
      </c>
      <c r="K1" s="43" t="s">
        <v>8</v>
      </c>
      <c r="L1" s="43" t="s">
        <v>9</v>
      </c>
      <c r="M1" s="43" t="s">
        <v>10</v>
      </c>
      <c r="N1" s="43" t="s">
        <v>11</v>
      </c>
      <c r="O1" s="43" t="s">
        <v>12</v>
      </c>
      <c r="P1" s="43" t="s">
        <v>13</v>
      </c>
      <c r="Q1" s="43" t="s">
        <v>14</v>
      </c>
      <c r="R1" s="43" t="s">
        <v>147</v>
      </c>
      <c r="S1" s="43" t="s">
        <v>148</v>
      </c>
      <c r="T1" s="43" t="s">
        <v>149</v>
      </c>
      <c r="U1" s="43" t="s">
        <v>152</v>
      </c>
      <c r="V1" s="43" t="s">
        <v>150</v>
      </c>
      <c r="W1" s="43" t="s">
        <v>151</v>
      </c>
    </row>
    <row r="2" spans="1:23" ht="38.25" x14ac:dyDescent="0.25">
      <c r="A2" s="44">
        <v>1</v>
      </c>
      <c r="B2" s="45" t="s">
        <v>15</v>
      </c>
      <c r="C2" s="45" t="s">
        <v>16</v>
      </c>
      <c r="D2" s="44" t="s">
        <v>17</v>
      </c>
      <c r="E2" s="45" t="s">
        <v>120</v>
      </c>
      <c r="F2" s="46">
        <v>2614238</v>
      </c>
      <c r="G2" s="45" t="s">
        <v>18</v>
      </c>
      <c r="H2" s="47" t="s">
        <v>19</v>
      </c>
      <c r="I2" s="47" t="s">
        <v>20</v>
      </c>
      <c r="J2" s="47" t="s">
        <v>21</v>
      </c>
      <c r="K2" s="45" t="s">
        <v>22</v>
      </c>
      <c r="L2" s="48">
        <v>4.45</v>
      </c>
      <c r="M2" s="44" t="s">
        <v>23</v>
      </c>
      <c r="N2" s="49">
        <v>3916</v>
      </c>
      <c r="O2" s="50">
        <v>2556260</v>
      </c>
      <c r="P2" s="51">
        <v>1533756</v>
      </c>
      <c r="Q2" s="51">
        <v>1022504</v>
      </c>
      <c r="R2" s="51">
        <v>0</v>
      </c>
      <c r="S2" s="51">
        <v>0</v>
      </c>
      <c r="T2" s="51">
        <v>2556260</v>
      </c>
      <c r="U2" s="52">
        <v>0</v>
      </c>
      <c r="V2" s="51">
        <v>51410</v>
      </c>
      <c r="W2" s="51">
        <v>2607670</v>
      </c>
    </row>
    <row r="3" spans="1:23" ht="25.5" x14ac:dyDescent="0.25">
      <c r="A3" s="44">
        <v>2</v>
      </c>
      <c r="B3" s="45" t="s">
        <v>15</v>
      </c>
      <c r="C3" s="45" t="s">
        <v>16</v>
      </c>
      <c r="D3" s="44" t="s">
        <v>17</v>
      </c>
      <c r="E3" s="45" t="s">
        <v>124</v>
      </c>
      <c r="F3" s="46">
        <v>8742757</v>
      </c>
      <c r="G3" s="45" t="s">
        <v>24</v>
      </c>
      <c r="H3" s="47" t="s">
        <v>25</v>
      </c>
      <c r="I3" s="47" t="s">
        <v>20</v>
      </c>
      <c r="J3" s="47" t="s">
        <v>26</v>
      </c>
      <c r="K3" s="45" t="s">
        <v>27</v>
      </c>
      <c r="L3" s="53">
        <v>3</v>
      </c>
      <c r="M3" s="44" t="s">
        <v>28</v>
      </c>
      <c r="N3" s="49">
        <v>326</v>
      </c>
      <c r="O3" s="50">
        <v>586830</v>
      </c>
      <c r="P3" s="51">
        <v>352098</v>
      </c>
      <c r="Q3" s="51">
        <v>234732</v>
      </c>
      <c r="R3" s="51">
        <v>0</v>
      </c>
      <c r="S3" s="51">
        <v>0</v>
      </c>
      <c r="T3" s="51">
        <v>586830</v>
      </c>
      <c r="U3" s="52">
        <v>0</v>
      </c>
      <c r="V3" s="51">
        <v>17910</v>
      </c>
      <c r="W3" s="51">
        <v>604740</v>
      </c>
    </row>
    <row r="4" spans="1:23" ht="38.25" x14ac:dyDescent="0.25">
      <c r="A4" s="44">
        <v>3</v>
      </c>
      <c r="B4" s="45" t="s">
        <v>15</v>
      </c>
      <c r="C4" s="45" t="s">
        <v>16</v>
      </c>
      <c r="D4" s="44" t="s">
        <v>17</v>
      </c>
      <c r="E4" s="45" t="s">
        <v>121</v>
      </c>
      <c r="F4" s="46">
        <v>9492545</v>
      </c>
      <c r="G4" s="45" t="s">
        <v>29</v>
      </c>
      <c r="H4" s="47" t="s">
        <v>30</v>
      </c>
      <c r="I4" s="47" t="s">
        <v>31</v>
      </c>
      <c r="J4" s="47" t="s">
        <v>21</v>
      </c>
      <c r="K4" s="45" t="s">
        <v>22</v>
      </c>
      <c r="L4" s="48">
        <v>2.5</v>
      </c>
      <c r="M4" s="44" t="s">
        <v>32</v>
      </c>
      <c r="N4" s="49">
        <v>1925</v>
      </c>
      <c r="O4" s="50">
        <v>1900000</v>
      </c>
      <c r="P4" s="51">
        <v>1140000</v>
      </c>
      <c r="Q4" s="51">
        <v>760000</v>
      </c>
      <c r="R4" s="51">
        <v>0</v>
      </c>
      <c r="S4" s="51">
        <v>0</v>
      </c>
      <c r="T4" s="51">
        <v>1900000</v>
      </c>
      <c r="U4" s="52">
        <v>0</v>
      </c>
      <c r="V4" s="51">
        <v>0</v>
      </c>
      <c r="W4" s="51">
        <v>1900000</v>
      </c>
    </row>
    <row r="5" spans="1:23" ht="25.5" x14ac:dyDescent="0.25">
      <c r="A5" s="44">
        <v>4</v>
      </c>
      <c r="B5" s="45" t="s">
        <v>33</v>
      </c>
      <c r="C5" s="45" t="s">
        <v>34</v>
      </c>
      <c r="D5" s="44">
        <v>70851042</v>
      </c>
      <c r="E5" s="45" t="s">
        <v>122</v>
      </c>
      <c r="F5" s="46">
        <v>8660859</v>
      </c>
      <c r="G5" s="45" t="s">
        <v>33</v>
      </c>
      <c r="H5" s="47" t="s">
        <v>25</v>
      </c>
      <c r="I5" s="47" t="s">
        <v>35</v>
      </c>
      <c r="J5" s="47" t="s">
        <v>36</v>
      </c>
      <c r="K5" s="45" t="s">
        <v>27</v>
      </c>
      <c r="L5" s="53">
        <v>34</v>
      </c>
      <c r="M5" s="44" t="s">
        <v>28</v>
      </c>
      <c r="N5" s="49">
        <v>11764</v>
      </c>
      <c r="O5" s="50">
        <v>6827770</v>
      </c>
      <c r="P5" s="51">
        <v>4096662</v>
      </c>
      <c r="Q5" s="51">
        <v>2731108</v>
      </c>
      <c r="R5" s="51">
        <v>0</v>
      </c>
      <c r="S5" s="51">
        <v>0</v>
      </c>
      <c r="T5" s="51">
        <v>6827770</v>
      </c>
      <c r="U5" s="52">
        <v>0</v>
      </c>
      <c r="V5" s="51">
        <v>208420</v>
      </c>
      <c r="W5" s="51">
        <v>7036190</v>
      </c>
    </row>
    <row r="6" spans="1:23" ht="46.5" customHeight="1" x14ac:dyDescent="0.25">
      <c r="A6" s="44">
        <v>5</v>
      </c>
      <c r="B6" s="45" t="s">
        <v>33</v>
      </c>
      <c r="C6" s="45" t="s">
        <v>34</v>
      </c>
      <c r="D6" s="44">
        <v>70851042</v>
      </c>
      <c r="E6" s="45" t="s">
        <v>123</v>
      </c>
      <c r="F6" s="46">
        <v>9113211</v>
      </c>
      <c r="G6" s="45" t="s">
        <v>33</v>
      </c>
      <c r="H6" s="47" t="s">
        <v>25</v>
      </c>
      <c r="I6" s="47" t="s">
        <v>35</v>
      </c>
      <c r="J6" s="47" t="s">
        <v>36</v>
      </c>
      <c r="K6" s="45" t="s">
        <v>27</v>
      </c>
      <c r="L6" s="53">
        <v>136</v>
      </c>
      <c r="M6" s="44" t="s">
        <v>28</v>
      </c>
      <c r="N6" s="49">
        <v>47056</v>
      </c>
      <c r="O6" s="50">
        <v>31857000</v>
      </c>
      <c r="P6" s="51">
        <v>19114200</v>
      </c>
      <c r="Q6" s="51">
        <v>12742800</v>
      </c>
      <c r="R6" s="51">
        <v>0</v>
      </c>
      <c r="S6" s="51">
        <v>0</v>
      </c>
      <c r="T6" s="51">
        <v>31857000</v>
      </c>
      <c r="U6" s="52">
        <v>0</v>
      </c>
      <c r="V6" s="51">
        <v>0</v>
      </c>
      <c r="W6" s="51">
        <v>31857000</v>
      </c>
    </row>
    <row r="7" spans="1:23" ht="33" customHeight="1" x14ac:dyDescent="0.25">
      <c r="A7" s="44">
        <v>6</v>
      </c>
      <c r="B7" s="45" t="s">
        <v>37</v>
      </c>
      <c r="C7" s="45" t="s">
        <v>38</v>
      </c>
      <c r="D7" s="44">
        <v>70850895</v>
      </c>
      <c r="E7" s="45" t="s">
        <v>123</v>
      </c>
      <c r="F7" s="46">
        <v>4392977</v>
      </c>
      <c r="G7" s="45" t="s">
        <v>39</v>
      </c>
      <c r="H7" s="47" t="s">
        <v>25</v>
      </c>
      <c r="I7" s="47" t="s">
        <v>20</v>
      </c>
      <c r="J7" s="47" t="s">
        <v>40</v>
      </c>
      <c r="K7" s="45" t="s">
        <v>27</v>
      </c>
      <c r="L7" s="53">
        <v>47</v>
      </c>
      <c r="M7" s="44" t="s">
        <v>28</v>
      </c>
      <c r="N7" s="49">
        <v>16262</v>
      </c>
      <c r="O7" s="50">
        <v>14626000</v>
      </c>
      <c r="P7" s="51">
        <v>8775600</v>
      </c>
      <c r="Q7" s="51">
        <v>5850400</v>
      </c>
      <c r="R7" s="51">
        <v>0</v>
      </c>
      <c r="S7" s="51">
        <v>0</v>
      </c>
      <c r="T7" s="51">
        <v>14626000</v>
      </c>
      <c r="U7" s="52">
        <v>0</v>
      </c>
      <c r="V7" s="51">
        <v>0</v>
      </c>
      <c r="W7" s="51">
        <v>14626000</v>
      </c>
    </row>
    <row r="8" spans="1:23" ht="25.5" x14ac:dyDescent="0.25">
      <c r="A8" s="44">
        <v>7</v>
      </c>
      <c r="B8" s="45" t="s">
        <v>37</v>
      </c>
      <c r="C8" s="45" t="s">
        <v>38</v>
      </c>
      <c r="D8" s="44">
        <v>70850895</v>
      </c>
      <c r="E8" s="45" t="s">
        <v>122</v>
      </c>
      <c r="F8" s="46">
        <v>9612398</v>
      </c>
      <c r="G8" s="45" t="s">
        <v>37</v>
      </c>
      <c r="H8" s="47" t="s">
        <v>25</v>
      </c>
      <c r="I8" s="47" t="s">
        <v>35</v>
      </c>
      <c r="J8" s="47" t="s">
        <v>40</v>
      </c>
      <c r="K8" s="45" t="s">
        <v>27</v>
      </c>
      <c r="L8" s="53">
        <v>115</v>
      </c>
      <c r="M8" s="44" t="s">
        <v>28</v>
      </c>
      <c r="N8" s="49">
        <v>39790</v>
      </c>
      <c r="O8" s="50">
        <v>21847000</v>
      </c>
      <c r="P8" s="51">
        <v>13108200</v>
      </c>
      <c r="Q8" s="51">
        <v>8738800</v>
      </c>
      <c r="R8" s="51">
        <v>0</v>
      </c>
      <c r="S8" s="51">
        <v>0</v>
      </c>
      <c r="T8" s="51">
        <v>21847000</v>
      </c>
      <c r="U8" s="52">
        <v>0</v>
      </c>
      <c r="V8" s="51">
        <v>0</v>
      </c>
      <c r="W8" s="51">
        <v>21847000</v>
      </c>
    </row>
    <row r="9" spans="1:23" ht="25.5" x14ac:dyDescent="0.25">
      <c r="A9" s="44">
        <v>8</v>
      </c>
      <c r="B9" s="45" t="s">
        <v>41</v>
      </c>
      <c r="C9" s="45" t="s">
        <v>42</v>
      </c>
      <c r="D9" s="44">
        <v>70850941</v>
      </c>
      <c r="E9" s="45" t="s">
        <v>158</v>
      </c>
      <c r="F9" s="46">
        <v>6376307</v>
      </c>
      <c r="G9" s="45" t="s">
        <v>41</v>
      </c>
      <c r="H9" s="47" t="s">
        <v>25</v>
      </c>
      <c r="I9" s="47" t="s">
        <v>35</v>
      </c>
      <c r="J9" s="47" t="s">
        <v>36</v>
      </c>
      <c r="K9" s="45" t="s">
        <v>27</v>
      </c>
      <c r="L9" s="53">
        <v>144</v>
      </c>
      <c r="M9" s="44" t="s">
        <v>28</v>
      </c>
      <c r="N9" s="49">
        <v>50054</v>
      </c>
      <c r="O9" s="50">
        <v>28394000</v>
      </c>
      <c r="P9" s="51">
        <v>17036400</v>
      </c>
      <c r="Q9" s="51">
        <v>11357600</v>
      </c>
      <c r="R9" s="51">
        <v>0</v>
      </c>
      <c r="S9" s="51">
        <v>0</v>
      </c>
      <c r="T9" s="51">
        <v>28394000</v>
      </c>
      <c r="U9" s="52">
        <v>0</v>
      </c>
      <c r="V9" s="51">
        <v>0</v>
      </c>
      <c r="W9" s="51">
        <v>28394000</v>
      </c>
    </row>
    <row r="10" spans="1:23" ht="25.5" x14ac:dyDescent="0.25">
      <c r="A10" s="44">
        <v>9</v>
      </c>
      <c r="B10" s="45" t="s">
        <v>41</v>
      </c>
      <c r="C10" s="45" t="s">
        <v>42</v>
      </c>
      <c r="D10" s="44">
        <v>70850941</v>
      </c>
      <c r="E10" s="45" t="s">
        <v>123</v>
      </c>
      <c r="F10" s="46">
        <v>7295876</v>
      </c>
      <c r="G10" s="45" t="s">
        <v>41</v>
      </c>
      <c r="H10" s="47" t="s">
        <v>25</v>
      </c>
      <c r="I10" s="47" t="s">
        <v>35</v>
      </c>
      <c r="J10" s="47" t="s">
        <v>36</v>
      </c>
      <c r="K10" s="45" t="s">
        <v>27</v>
      </c>
      <c r="L10" s="53">
        <v>55</v>
      </c>
      <c r="M10" s="44" t="s">
        <v>28</v>
      </c>
      <c r="N10" s="49">
        <v>19030</v>
      </c>
      <c r="O10" s="50">
        <v>14653770</v>
      </c>
      <c r="P10" s="51">
        <v>8792262</v>
      </c>
      <c r="Q10" s="51">
        <v>5861508</v>
      </c>
      <c r="R10" s="51">
        <v>0</v>
      </c>
      <c r="S10" s="51">
        <v>0</v>
      </c>
      <c r="T10" s="51">
        <v>14653770</v>
      </c>
      <c r="U10" s="52">
        <v>0</v>
      </c>
      <c r="V10" s="51">
        <v>447300</v>
      </c>
      <c r="W10" s="51">
        <v>15101070</v>
      </c>
    </row>
    <row r="11" spans="1:23" ht="38.25" x14ac:dyDescent="0.25">
      <c r="A11" s="44">
        <v>10</v>
      </c>
      <c r="B11" s="45" t="s">
        <v>43</v>
      </c>
      <c r="C11" s="45" t="s">
        <v>44</v>
      </c>
      <c r="D11" s="44">
        <v>70850976</v>
      </c>
      <c r="E11" s="45" t="s">
        <v>122</v>
      </c>
      <c r="F11" s="46">
        <v>5385508</v>
      </c>
      <c r="G11" s="45" t="s">
        <v>43</v>
      </c>
      <c r="H11" s="47" t="s">
        <v>25</v>
      </c>
      <c r="I11" s="47" t="s">
        <v>35</v>
      </c>
      <c r="J11" s="47" t="s">
        <v>45</v>
      </c>
      <c r="K11" s="45" t="s">
        <v>27</v>
      </c>
      <c r="L11" s="53">
        <v>63</v>
      </c>
      <c r="M11" s="44" t="s">
        <v>28</v>
      </c>
      <c r="N11" s="49">
        <v>21798</v>
      </c>
      <c r="O11" s="50">
        <v>12651470</v>
      </c>
      <c r="P11" s="51">
        <v>7590882</v>
      </c>
      <c r="Q11" s="51">
        <v>5060588</v>
      </c>
      <c r="R11" s="51">
        <v>0</v>
      </c>
      <c r="S11" s="51">
        <v>0</v>
      </c>
      <c r="T11" s="51">
        <v>12651470</v>
      </c>
      <c r="U11" s="52">
        <v>0</v>
      </c>
      <c r="V11" s="51">
        <v>386170</v>
      </c>
      <c r="W11" s="51">
        <v>13037640</v>
      </c>
    </row>
    <row r="12" spans="1:23" ht="38.25" x14ac:dyDescent="0.25">
      <c r="A12" s="44">
        <v>11</v>
      </c>
      <c r="B12" s="45" t="s">
        <v>46</v>
      </c>
      <c r="C12" s="45" t="s">
        <v>47</v>
      </c>
      <c r="D12" s="44">
        <v>70850852</v>
      </c>
      <c r="E12" s="45" t="s">
        <v>123</v>
      </c>
      <c r="F12" s="46">
        <v>7152788</v>
      </c>
      <c r="G12" s="45" t="s">
        <v>46</v>
      </c>
      <c r="H12" s="47" t="s">
        <v>25</v>
      </c>
      <c r="I12" s="47" t="s">
        <v>20</v>
      </c>
      <c r="J12" s="47" t="s">
        <v>40</v>
      </c>
      <c r="K12" s="45" t="s">
        <v>27</v>
      </c>
      <c r="L12" s="53">
        <v>70</v>
      </c>
      <c r="M12" s="44" t="s">
        <v>28</v>
      </c>
      <c r="N12" s="49">
        <v>24220</v>
      </c>
      <c r="O12" s="50">
        <v>19165000</v>
      </c>
      <c r="P12" s="51">
        <v>11499000</v>
      </c>
      <c r="Q12" s="51">
        <v>7666000</v>
      </c>
      <c r="R12" s="51">
        <v>0</v>
      </c>
      <c r="S12" s="51">
        <v>0</v>
      </c>
      <c r="T12" s="51">
        <v>19165000</v>
      </c>
      <c r="U12" s="52">
        <v>0</v>
      </c>
      <c r="V12" s="51">
        <v>0</v>
      </c>
      <c r="W12" s="51">
        <v>19165000</v>
      </c>
    </row>
    <row r="13" spans="1:23" ht="38.25" x14ac:dyDescent="0.25">
      <c r="A13" s="44">
        <v>12</v>
      </c>
      <c r="B13" s="45" t="s">
        <v>48</v>
      </c>
      <c r="C13" s="45" t="s">
        <v>49</v>
      </c>
      <c r="D13" s="44" t="s">
        <v>50</v>
      </c>
      <c r="E13" s="45" t="s">
        <v>125</v>
      </c>
      <c r="F13" s="46">
        <v>2919461</v>
      </c>
      <c r="G13" s="45" t="s">
        <v>51</v>
      </c>
      <c r="H13" s="47" t="s">
        <v>19</v>
      </c>
      <c r="I13" s="47" t="s">
        <v>31</v>
      </c>
      <c r="J13" s="47" t="s">
        <v>52</v>
      </c>
      <c r="K13" s="45" t="s">
        <v>22</v>
      </c>
      <c r="L13" s="48">
        <v>3.8</v>
      </c>
      <c r="M13" s="44" t="s">
        <v>32</v>
      </c>
      <c r="N13" s="49">
        <v>2508</v>
      </c>
      <c r="O13" s="50">
        <v>2898110</v>
      </c>
      <c r="P13" s="51">
        <v>1738866</v>
      </c>
      <c r="Q13" s="51">
        <v>1159244</v>
      </c>
      <c r="R13" s="51">
        <v>0</v>
      </c>
      <c r="S13" s="51">
        <v>0</v>
      </c>
      <c r="T13" s="51">
        <v>2898110</v>
      </c>
      <c r="U13" s="52">
        <v>0</v>
      </c>
      <c r="V13" s="51">
        <v>28810</v>
      </c>
      <c r="W13" s="51">
        <v>2926920</v>
      </c>
    </row>
    <row r="14" spans="1:23" ht="38.25" x14ac:dyDescent="0.25">
      <c r="A14" s="44">
        <v>13</v>
      </c>
      <c r="B14" s="45" t="s">
        <v>48</v>
      </c>
      <c r="C14" s="45" t="s">
        <v>49</v>
      </c>
      <c r="D14" s="44" t="s">
        <v>50</v>
      </c>
      <c r="E14" s="45" t="s">
        <v>126</v>
      </c>
      <c r="F14" s="46">
        <v>7247424</v>
      </c>
      <c r="G14" s="45" t="s">
        <v>143</v>
      </c>
      <c r="H14" s="47" t="s">
        <v>30</v>
      </c>
      <c r="I14" s="47" t="s">
        <v>31</v>
      </c>
      <c r="J14" s="47" t="s">
        <v>52</v>
      </c>
      <c r="K14" s="45" t="s">
        <v>22</v>
      </c>
      <c r="L14" s="48">
        <v>3.7</v>
      </c>
      <c r="M14" s="44" t="s">
        <v>32</v>
      </c>
      <c r="N14" s="49">
        <v>2442</v>
      </c>
      <c r="O14" s="50">
        <v>3335230</v>
      </c>
      <c r="P14" s="51">
        <v>2001138</v>
      </c>
      <c r="Q14" s="51">
        <v>1334092</v>
      </c>
      <c r="R14" s="51">
        <v>0</v>
      </c>
      <c r="S14" s="51">
        <v>0</v>
      </c>
      <c r="T14" s="51">
        <v>3335230</v>
      </c>
      <c r="U14" s="52">
        <v>0</v>
      </c>
      <c r="V14" s="51">
        <v>33160</v>
      </c>
      <c r="W14" s="51">
        <v>3368390</v>
      </c>
    </row>
    <row r="15" spans="1:23" ht="38.25" x14ac:dyDescent="0.25">
      <c r="A15" s="44">
        <v>14</v>
      </c>
      <c r="B15" s="45" t="s">
        <v>48</v>
      </c>
      <c r="C15" s="45" t="s">
        <v>49</v>
      </c>
      <c r="D15" s="44" t="s">
        <v>50</v>
      </c>
      <c r="E15" s="45" t="s">
        <v>121</v>
      </c>
      <c r="F15" s="46">
        <v>8832852</v>
      </c>
      <c r="G15" s="45" t="s">
        <v>142</v>
      </c>
      <c r="H15" s="47" t="s">
        <v>30</v>
      </c>
      <c r="I15" s="47" t="s">
        <v>31</v>
      </c>
      <c r="J15" s="47" t="s">
        <v>52</v>
      </c>
      <c r="K15" s="45" t="s">
        <v>22</v>
      </c>
      <c r="L15" s="48">
        <v>10.68</v>
      </c>
      <c r="M15" s="44" t="s">
        <v>32</v>
      </c>
      <c r="N15" s="49">
        <v>8223</v>
      </c>
      <c r="O15" s="50">
        <v>8147400</v>
      </c>
      <c r="P15" s="51">
        <v>4888440</v>
      </c>
      <c r="Q15" s="51">
        <v>3258960</v>
      </c>
      <c r="R15" s="51">
        <v>0</v>
      </c>
      <c r="S15" s="51">
        <v>0</v>
      </c>
      <c r="T15" s="51">
        <v>8147400</v>
      </c>
      <c r="U15" s="52">
        <v>0</v>
      </c>
      <c r="V15" s="51">
        <v>97420</v>
      </c>
      <c r="W15" s="51">
        <v>8244820</v>
      </c>
    </row>
    <row r="16" spans="1:23" ht="38.25" x14ac:dyDescent="0.25">
      <c r="A16" s="44">
        <v>15</v>
      </c>
      <c r="B16" s="45" t="s">
        <v>48</v>
      </c>
      <c r="C16" s="45" t="s">
        <v>49</v>
      </c>
      <c r="D16" s="44" t="s">
        <v>50</v>
      </c>
      <c r="E16" s="45" t="s">
        <v>127</v>
      </c>
      <c r="F16" s="46">
        <v>9160187</v>
      </c>
      <c r="G16" s="45" t="s">
        <v>53</v>
      </c>
      <c r="H16" s="47" t="s">
        <v>19</v>
      </c>
      <c r="I16" s="47" t="s">
        <v>54</v>
      </c>
      <c r="J16" s="47" t="s">
        <v>52</v>
      </c>
      <c r="K16" s="45" t="s">
        <v>22</v>
      </c>
      <c r="L16" s="48">
        <v>4.7</v>
      </c>
      <c r="M16" s="44" t="s">
        <v>32</v>
      </c>
      <c r="N16" s="49">
        <v>2068</v>
      </c>
      <c r="O16" s="50">
        <v>4236650</v>
      </c>
      <c r="P16" s="51">
        <v>2541990</v>
      </c>
      <c r="Q16" s="51">
        <v>1694660</v>
      </c>
      <c r="R16" s="51">
        <v>0</v>
      </c>
      <c r="S16" s="51">
        <v>0</v>
      </c>
      <c r="T16" s="51">
        <v>4236650</v>
      </c>
      <c r="U16" s="52">
        <v>0</v>
      </c>
      <c r="V16" s="51">
        <v>42120</v>
      </c>
      <c r="W16" s="51">
        <v>4278770</v>
      </c>
    </row>
    <row r="17" spans="1:23" ht="25.5" x14ac:dyDescent="0.25">
      <c r="A17" s="44">
        <v>16</v>
      </c>
      <c r="B17" s="45" t="s">
        <v>55</v>
      </c>
      <c r="C17" s="45" t="s">
        <v>56</v>
      </c>
      <c r="D17" s="54" t="s">
        <v>57</v>
      </c>
      <c r="E17" s="45" t="s">
        <v>159</v>
      </c>
      <c r="F17" s="46">
        <v>1285107</v>
      </c>
      <c r="G17" s="45" t="s">
        <v>58</v>
      </c>
      <c r="H17" s="47" t="s">
        <v>25</v>
      </c>
      <c r="I17" s="47" t="s">
        <v>20</v>
      </c>
      <c r="J17" s="47" t="s">
        <v>59</v>
      </c>
      <c r="K17" s="45" t="s">
        <v>27</v>
      </c>
      <c r="L17" s="53">
        <v>18</v>
      </c>
      <c r="M17" s="44" t="s">
        <v>28</v>
      </c>
      <c r="N17" s="49">
        <v>5305</v>
      </c>
      <c r="O17" s="50">
        <v>4475060</v>
      </c>
      <c r="P17" s="51">
        <v>2685036</v>
      </c>
      <c r="Q17" s="51">
        <v>1790024</v>
      </c>
      <c r="R17" s="51">
        <v>2386690</v>
      </c>
      <c r="S17" s="51">
        <v>0</v>
      </c>
      <c r="T17" s="51">
        <v>6861750</v>
      </c>
      <c r="U17" s="52">
        <v>0</v>
      </c>
      <c r="V17" s="51">
        <v>209460</v>
      </c>
      <c r="W17" s="51">
        <v>7071210</v>
      </c>
    </row>
    <row r="18" spans="1:23" ht="38.25" x14ac:dyDescent="0.25">
      <c r="A18" s="44">
        <v>17</v>
      </c>
      <c r="B18" s="45" t="s">
        <v>55</v>
      </c>
      <c r="C18" s="45" t="s">
        <v>56</v>
      </c>
      <c r="D18" s="54" t="s">
        <v>57</v>
      </c>
      <c r="E18" s="45" t="s">
        <v>129</v>
      </c>
      <c r="F18" s="46">
        <v>3814684</v>
      </c>
      <c r="G18" s="45" t="s">
        <v>60</v>
      </c>
      <c r="H18" s="47" t="s">
        <v>25</v>
      </c>
      <c r="I18" s="47" t="s">
        <v>20</v>
      </c>
      <c r="J18" s="47" t="s">
        <v>59</v>
      </c>
      <c r="K18" s="45" t="s">
        <v>27</v>
      </c>
      <c r="L18" s="53">
        <v>58</v>
      </c>
      <c r="M18" s="44" t="s">
        <v>28</v>
      </c>
      <c r="N18" s="49">
        <v>20068</v>
      </c>
      <c r="O18" s="50">
        <v>35437170</v>
      </c>
      <c r="P18" s="51">
        <v>21262302</v>
      </c>
      <c r="Q18" s="51">
        <v>14174868</v>
      </c>
      <c r="R18" s="51">
        <v>0</v>
      </c>
      <c r="S18" s="51">
        <v>0</v>
      </c>
      <c r="T18" s="51">
        <v>35437170</v>
      </c>
      <c r="U18" s="52">
        <v>0</v>
      </c>
      <c r="V18" s="51">
        <v>1081680</v>
      </c>
      <c r="W18" s="51">
        <v>36518850</v>
      </c>
    </row>
    <row r="19" spans="1:23" ht="25.5" x14ac:dyDescent="0.25">
      <c r="A19" s="44">
        <v>18</v>
      </c>
      <c r="B19" s="45" t="s">
        <v>55</v>
      </c>
      <c r="C19" s="45" t="s">
        <v>56</v>
      </c>
      <c r="D19" s="54" t="s">
        <v>57</v>
      </c>
      <c r="E19" s="45" t="s">
        <v>128</v>
      </c>
      <c r="F19" s="46">
        <v>4403263</v>
      </c>
      <c r="G19" s="45" t="s">
        <v>61</v>
      </c>
      <c r="H19" s="47" t="s">
        <v>25</v>
      </c>
      <c r="I19" s="47" t="s">
        <v>20</v>
      </c>
      <c r="J19" s="47" t="s">
        <v>62</v>
      </c>
      <c r="K19" s="45" t="s">
        <v>27</v>
      </c>
      <c r="L19" s="53">
        <v>21</v>
      </c>
      <c r="M19" s="44" t="s">
        <v>28</v>
      </c>
      <c r="N19" s="49">
        <v>7266</v>
      </c>
      <c r="O19" s="50">
        <v>9397630</v>
      </c>
      <c r="P19" s="51">
        <v>5638578</v>
      </c>
      <c r="Q19" s="51">
        <v>3759052</v>
      </c>
      <c r="R19" s="51">
        <v>0</v>
      </c>
      <c r="S19" s="51">
        <v>0</v>
      </c>
      <c r="T19" s="51">
        <v>9397630</v>
      </c>
      <c r="U19" s="52">
        <v>0</v>
      </c>
      <c r="V19" s="51">
        <v>286850</v>
      </c>
      <c r="W19" s="51">
        <v>9684480</v>
      </c>
    </row>
    <row r="20" spans="1:23" ht="25.5" x14ac:dyDescent="0.25">
      <c r="A20" s="44">
        <v>19</v>
      </c>
      <c r="B20" s="45" t="s">
        <v>55</v>
      </c>
      <c r="C20" s="45" t="s">
        <v>56</v>
      </c>
      <c r="D20" s="54" t="s">
        <v>57</v>
      </c>
      <c r="E20" s="45" t="s">
        <v>123</v>
      </c>
      <c r="F20" s="46">
        <v>6119687</v>
      </c>
      <c r="G20" s="45" t="s">
        <v>63</v>
      </c>
      <c r="H20" s="47" t="s">
        <v>25</v>
      </c>
      <c r="I20" s="47" t="s">
        <v>20</v>
      </c>
      <c r="J20" s="47" t="s">
        <v>62</v>
      </c>
      <c r="K20" s="45" t="s">
        <v>27</v>
      </c>
      <c r="L20" s="53">
        <v>69</v>
      </c>
      <c r="M20" s="44" t="s">
        <v>28</v>
      </c>
      <c r="N20" s="49">
        <v>23874</v>
      </c>
      <c r="O20" s="50">
        <v>27670180</v>
      </c>
      <c r="P20" s="51">
        <v>16602108</v>
      </c>
      <c r="Q20" s="51">
        <v>11068072</v>
      </c>
      <c r="R20" s="51">
        <v>0</v>
      </c>
      <c r="S20" s="51">
        <v>0</v>
      </c>
      <c r="T20" s="51">
        <v>27670180</v>
      </c>
      <c r="U20" s="52">
        <v>0</v>
      </c>
      <c r="V20" s="51">
        <v>844600</v>
      </c>
      <c r="W20" s="51">
        <v>28514780</v>
      </c>
    </row>
    <row r="21" spans="1:23" ht="38.25" x14ac:dyDescent="0.25">
      <c r="A21" s="44">
        <v>20</v>
      </c>
      <c r="B21" s="45" t="s">
        <v>55</v>
      </c>
      <c r="C21" s="45" t="s">
        <v>56</v>
      </c>
      <c r="D21" s="54" t="s">
        <v>57</v>
      </c>
      <c r="E21" s="45" t="s">
        <v>129</v>
      </c>
      <c r="F21" s="46">
        <v>7585771</v>
      </c>
      <c r="G21" s="45" t="s">
        <v>64</v>
      </c>
      <c r="H21" s="47" t="s">
        <v>25</v>
      </c>
      <c r="I21" s="47" t="s">
        <v>20</v>
      </c>
      <c r="J21" s="47" t="s">
        <v>62</v>
      </c>
      <c r="K21" s="45" t="s">
        <v>27</v>
      </c>
      <c r="L21" s="53">
        <v>49</v>
      </c>
      <c r="M21" s="44" t="s">
        <v>28</v>
      </c>
      <c r="N21" s="49">
        <v>16954</v>
      </c>
      <c r="O21" s="50">
        <v>29098620</v>
      </c>
      <c r="P21" s="51">
        <v>17459172</v>
      </c>
      <c r="Q21" s="51">
        <v>11639448</v>
      </c>
      <c r="R21" s="51">
        <v>0</v>
      </c>
      <c r="S21" s="51">
        <v>0</v>
      </c>
      <c r="T21" s="51">
        <v>29098620</v>
      </c>
      <c r="U21" s="52">
        <v>0</v>
      </c>
      <c r="V21" s="51">
        <v>888210</v>
      </c>
      <c r="W21" s="51">
        <v>29986830</v>
      </c>
    </row>
    <row r="22" spans="1:23" ht="38.25" x14ac:dyDescent="0.25">
      <c r="A22" s="44">
        <v>21</v>
      </c>
      <c r="B22" s="45" t="s">
        <v>55</v>
      </c>
      <c r="C22" s="45" t="s">
        <v>56</v>
      </c>
      <c r="D22" s="54" t="s">
        <v>57</v>
      </c>
      <c r="E22" s="45" t="s">
        <v>129</v>
      </c>
      <c r="F22" s="46">
        <v>9985120</v>
      </c>
      <c r="G22" s="45" t="s">
        <v>65</v>
      </c>
      <c r="H22" s="47" t="s">
        <v>25</v>
      </c>
      <c r="I22" s="47" t="s">
        <v>20</v>
      </c>
      <c r="J22" s="47" t="s">
        <v>62</v>
      </c>
      <c r="K22" s="45" t="s">
        <v>27</v>
      </c>
      <c r="L22" s="53">
        <v>20</v>
      </c>
      <c r="M22" s="44" t="s">
        <v>28</v>
      </c>
      <c r="N22" s="49">
        <v>6920</v>
      </c>
      <c r="O22" s="50">
        <v>11876990</v>
      </c>
      <c r="P22" s="51">
        <v>7126194</v>
      </c>
      <c r="Q22" s="51">
        <v>4750796</v>
      </c>
      <c r="R22" s="51">
        <v>0</v>
      </c>
      <c r="S22" s="51">
        <v>0</v>
      </c>
      <c r="T22" s="51">
        <v>11876990</v>
      </c>
      <c r="U22" s="52">
        <v>0</v>
      </c>
      <c r="V22" s="51">
        <v>362530</v>
      </c>
      <c r="W22" s="51">
        <v>12239520</v>
      </c>
    </row>
    <row r="23" spans="1:23" ht="25.5" x14ac:dyDescent="0.25">
      <c r="A23" s="44">
        <v>22</v>
      </c>
      <c r="B23" s="45" t="s">
        <v>66</v>
      </c>
      <c r="C23" s="45" t="s">
        <v>67</v>
      </c>
      <c r="D23" s="54" t="s">
        <v>68</v>
      </c>
      <c r="E23" s="45" t="s">
        <v>123</v>
      </c>
      <c r="F23" s="46">
        <v>1256749</v>
      </c>
      <c r="G23" s="45" t="s">
        <v>69</v>
      </c>
      <c r="H23" s="47" t="s">
        <v>25</v>
      </c>
      <c r="I23" s="47" t="s">
        <v>35</v>
      </c>
      <c r="J23" s="47" t="s">
        <v>70</v>
      </c>
      <c r="K23" s="45" t="s">
        <v>27</v>
      </c>
      <c r="L23" s="53">
        <v>27</v>
      </c>
      <c r="M23" s="44" t="s">
        <v>28</v>
      </c>
      <c r="N23" s="49">
        <v>9342</v>
      </c>
      <c r="O23" s="50">
        <v>7193670</v>
      </c>
      <c r="P23" s="51">
        <v>4316202</v>
      </c>
      <c r="Q23" s="51">
        <v>2877468</v>
      </c>
      <c r="R23" s="51">
        <v>0</v>
      </c>
      <c r="S23" s="51">
        <v>0</v>
      </c>
      <c r="T23" s="51">
        <v>7193670</v>
      </c>
      <c r="U23" s="52">
        <v>0</v>
      </c>
      <c r="V23" s="51">
        <v>219580</v>
      </c>
      <c r="W23" s="51">
        <v>7413250</v>
      </c>
    </row>
    <row r="24" spans="1:23" ht="25.5" x14ac:dyDescent="0.25">
      <c r="A24" s="44">
        <v>23</v>
      </c>
      <c r="B24" s="45" t="s">
        <v>66</v>
      </c>
      <c r="C24" s="45" t="s">
        <v>67</v>
      </c>
      <c r="D24" s="54" t="s">
        <v>68</v>
      </c>
      <c r="E24" s="45" t="s">
        <v>122</v>
      </c>
      <c r="F24" s="44">
        <v>1641635</v>
      </c>
      <c r="G24" s="45" t="s">
        <v>69</v>
      </c>
      <c r="H24" s="47" t="s">
        <v>25</v>
      </c>
      <c r="I24" s="47" t="s">
        <v>35</v>
      </c>
      <c r="J24" s="47" t="s">
        <v>70</v>
      </c>
      <c r="K24" s="45" t="s">
        <v>27</v>
      </c>
      <c r="L24" s="53">
        <v>115</v>
      </c>
      <c r="M24" s="44" t="s">
        <v>28</v>
      </c>
      <c r="N24" s="49">
        <v>39790</v>
      </c>
      <c r="O24" s="50">
        <v>25135710</v>
      </c>
      <c r="P24" s="51">
        <v>15081426</v>
      </c>
      <c r="Q24" s="51">
        <v>10054284</v>
      </c>
      <c r="R24" s="51">
        <v>0</v>
      </c>
      <c r="S24" s="51">
        <v>0</v>
      </c>
      <c r="T24" s="51">
        <v>25135710</v>
      </c>
      <c r="U24" s="52">
        <v>0</v>
      </c>
      <c r="V24" s="51">
        <v>767250</v>
      </c>
      <c r="W24" s="51">
        <v>25902960</v>
      </c>
    </row>
    <row r="25" spans="1:23" ht="38.25" x14ac:dyDescent="0.25">
      <c r="A25" s="44">
        <v>24</v>
      </c>
      <c r="B25" s="45" t="s">
        <v>66</v>
      </c>
      <c r="C25" s="45" t="s">
        <v>67</v>
      </c>
      <c r="D25" s="54" t="s">
        <v>68</v>
      </c>
      <c r="E25" s="45" t="s">
        <v>128</v>
      </c>
      <c r="F25" s="46">
        <v>2168791</v>
      </c>
      <c r="G25" s="45" t="s">
        <v>71</v>
      </c>
      <c r="H25" s="47" t="s">
        <v>25</v>
      </c>
      <c r="I25" s="47" t="s">
        <v>20</v>
      </c>
      <c r="J25" s="47" t="s">
        <v>72</v>
      </c>
      <c r="K25" s="45" t="s">
        <v>27</v>
      </c>
      <c r="L25" s="53">
        <v>40</v>
      </c>
      <c r="M25" s="44" t="s">
        <v>28</v>
      </c>
      <c r="N25" s="49">
        <v>13840</v>
      </c>
      <c r="O25" s="50">
        <v>17900250</v>
      </c>
      <c r="P25" s="51">
        <v>10740150</v>
      </c>
      <c r="Q25" s="51">
        <v>7160100</v>
      </c>
      <c r="R25" s="51">
        <v>0</v>
      </c>
      <c r="S25" s="51">
        <v>0</v>
      </c>
      <c r="T25" s="51">
        <v>17900250</v>
      </c>
      <c r="U25" s="52">
        <v>0</v>
      </c>
      <c r="V25" s="51">
        <v>546380</v>
      </c>
      <c r="W25" s="51">
        <v>18446630</v>
      </c>
    </row>
    <row r="26" spans="1:23" ht="38.25" x14ac:dyDescent="0.25">
      <c r="A26" s="44">
        <v>25</v>
      </c>
      <c r="B26" s="45" t="s">
        <v>66</v>
      </c>
      <c r="C26" s="45" t="s">
        <v>67</v>
      </c>
      <c r="D26" s="54" t="s">
        <v>68</v>
      </c>
      <c r="E26" s="45" t="s">
        <v>129</v>
      </c>
      <c r="F26" s="46">
        <v>5913460</v>
      </c>
      <c r="G26" s="45" t="s">
        <v>73</v>
      </c>
      <c r="H26" s="47" t="s">
        <v>25</v>
      </c>
      <c r="I26" s="47" t="s">
        <v>20</v>
      </c>
      <c r="J26" s="47" t="s">
        <v>70</v>
      </c>
      <c r="K26" s="45" t="s">
        <v>27</v>
      </c>
      <c r="L26" s="53">
        <v>18</v>
      </c>
      <c r="M26" s="44" t="s">
        <v>28</v>
      </c>
      <c r="N26" s="49">
        <v>6228</v>
      </c>
      <c r="O26" s="50">
        <v>10689290</v>
      </c>
      <c r="P26" s="51">
        <v>6413574</v>
      </c>
      <c r="Q26" s="51">
        <v>4275716</v>
      </c>
      <c r="R26" s="51">
        <v>0</v>
      </c>
      <c r="S26" s="51">
        <v>0</v>
      </c>
      <c r="T26" s="51">
        <v>10689290</v>
      </c>
      <c r="U26" s="52">
        <v>0</v>
      </c>
      <c r="V26" s="51">
        <v>326280</v>
      </c>
      <c r="W26" s="51">
        <v>11015570</v>
      </c>
    </row>
    <row r="27" spans="1:23" ht="35.25" customHeight="1" x14ac:dyDescent="0.25">
      <c r="A27" s="44">
        <v>26</v>
      </c>
      <c r="B27" s="45" t="s">
        <v>66</v>
      </c>
      <c r="C27" s="45" t="s">
        <v>67</v>
      </c>
      <c r="D27" s="44">
        <v>70850909</v>
      </c>
      <c r="E27" s="45" t="s">
        <v>122</v>
      </c>
      <c r="F27" s="46">
        <v>6523437</v>
      </c>
      <c r="G27" s="45" t="s">
        <v>130</v>
      </c>
      <c r="H27" s="47" t="s">
        <v>25</v>
      </c>
      <c r="I27" s="47" t="s">
        <v>35</v>
      </c>
      <c r="J27" s="47" t="s">
        <v>74</v>
      </c>
      <c r="K27" s="45" t="s">
        <v>27</v>
      </c>
      <c r="L27" s="53">
        <v>40</v>
      </c>
      <c r="M27" s="44" t="s">
        <v>28</v>
      </c>
      <c r="N27" s="49">
        <v>13840</v>
      </c>
      <c r="O27" s="50">
        <v>8032680</v>
      </c>
      <c r="P27" s="51">
        <v>4819608</v>
      </c>
      <c r="Q27" s="51">
        <v>3213072</v>
      </c>
      <c r="R27" s="51">
        <v>0</v>
      </c>
      <c r="S27" s="51">
        <v>0</v>
      </c>
      <c r="T27" s="51">
        <v>8032680</v>
      </c>
      <c r="U27" s="52">
        <v>0</v>
      </c>
      <c r="V27" s="51">
        <v>245190</v>
      </c>
      <c r="W27" s="51">
        <v>8277870</v>
      </c>
    </row>
    <row r="28" spans="1:23" ht="38.25" x14ac:dyDescent="0.25">
      <c r="A28" s="44">
        <v>27</v>
      </c>
      <c r="B28" s="45" t="s">
        <v>75</v>
      </c>
      <c r="C28" s="45" t="s">
        <v>76</v>
      </c>
      <c r="D28" s="44">
        <v>70850917</v>
      </c>
      <c r="E28" s="45" t="s">
        <v>131</v>
      </c>
      <c r="F28" s="46">
        <v>5055183</v>
      </c>
      <c r="G28" s="45" t="s">
        <v>77</v>
      </c>
      <c r="H28" s="47" t="s">
        <v>78</v>
      </c>
      <c r="I28" s="47" t="s">
        <v>20</v>
      </c>
      <c r="J28" s="47" t="s">
        <v>36</v>
      </c>
      <c r="K28" s="45" t="s">
        <v>22</v>
      </c>
      <c r="L28" s="48">
        <v>4.2</v>
      </c>
      <c r="M28" s="44" t="s">
        <v>79</v>
      </c>
      <c r="N28" s="49">
        <v>2772</v>
      </c>
      <c r="O28" s="50">
        <v>2609820</v>
      </c>
      <c r="P28" s="51">
        <v>1565892</v>
      </c>
      <c r="Q28" s="51">
        <v>1043928</v>
      </c>
      <c r="R28" s="51">
        <v>0</v>
      </c>
      <c r="S28" s="51">
        <v>0</v>
      </c>
      <c r="T28" s="51">
        <v>2609820</v>
      </c>
      <c r="U28" s="52">
        <v>0</v>
      </c>
      <c r="V28" s="51">
        <v>52500</v>
      </c>
      <c r="W28" s="51">
        <v>2662320</v>
      </c>
    </row>
    <row r="29" spans="1:23" ht="38.25" x14ac:dyDescent="0.25">
      <c r="A29" s="44">
        <v>28</v>
      </c>
      <c r="B29" s="45" t="s">
        <v>75</v>
      </c>
      <c r="C29" s="45" t="s">
        <v>76</v>
      </c>
      <c r="D29" s="44">
        <v>70850917</v>
      </c>
      <c r="E29" s="45" t="s">
        <v>129</v>
      </c>
      <c r="F29" s="46">
        <v>5277371</v>
      </c>
      <c r="G29" s="45" t="s">
        <v>80</v>
      </c>
      <c r="H29" s="47" t="s">
        <v>25</v>
      </c>
      <c r="I29" s="47" t="s">
        <v>20</v>
      </c>
      <c r="J29" s="47" t="s">
        <v>36</v>
      </c>
      <c r="K29" s="45" t="s">
        <v>27</v>
      </c>
      <c r="L29" s="53">
        <v>18</v>
      </c>
      <c r="M29" s="44" t="s">
        <v>28</v>
      </c>
      <c r="N29" s="49">
        <v>6228</v>
      </c>
      <c r="O29" s="50">
        <v>10689290</v>
      </c>
      <c r="P29" s="51">
        <v>6413574</v>
      </c>
      <c r="Q29" s="51">
        <v>4275716</v>
      </c>
      <c r="R29" s="51">
        <v>0</v>
      </c>
      <c r="S29" s="51">
        <v>0</v>
      </c>
      <c r="T29" s="51">
        <v>10689290</v>
      </c>
      <c r="U29" s="52">
        <v>0</v>
      </c>
      <c r="V29" s="51">
        <v>326280</v>
      </c>
      <c r="W29" s="51">
        <v>11015570</v>
      </c>
    </row>
    <row r="30" spans="1:23" ht="38.25" x14ac:dyDescent="0.25">
      <c r="A30" s="44">
        <v>29</v>
      </c>
      <c r="B30" s="45" t="s">
        <v>75</v>
      </c>
      <c r="C30" s="45" t="s">
        <v>76</v>
      </c>
      <c r="D30" s="44">
        <v>70850917</v>
      </c>
      <c r="E30" s="45" t="s">
        <v>129</v>
      </c>
      <c r="F30" s="46">
        <v>6482378</v>
      </c>
      <c r="G30" s="45" t="s">
        <v>81</v>
      </c>
      <c r="H30" s="47" t="s">
        <v>25</v>
      </c>
      <c r="I30" s="47" t="s">
        <v>20</v>
      </c>
      <c r="J30" s="47" t="s">
        <v>82</v>
      </c>
      <c r="K30" s="45" t="s">
        <v>27</v>
      </c>
      <c r="L30" s="53">
        <v>39</v>
      </c>
      <c r="M30" s="44" t="s">
        <v>28</v>
      </c>
      <c r="N30" s="49">
        <v>13494</v>
      </c>
      <c r="O30" s="50">
        <v>15980000</v>
      </c>
      <c r="P30" s="51">
        <v>9588000</v>
      </c>
      <c r="Q30" s="51">
        <v>6392000</v>
      </c>
      <c r="R30" s="51">
        <v>0</v>
      </c>
      <c r="S30" s="51">
        <v>0</v>
      </c>
      <c r="T30" s="51">
        <v>15980000</v>
      </c>
      <c r="U30" s="52">
        <v>0</v>
      </c>
      <c r="V30" s="51">
        <v>0</v>
      </c>
      <c r="W30" s="51">
        <v>15980000</v>
      </c>
    </row>
    <row r="31" spans="1:23" ht="38.25" x14ac:dyDescent="0.25">
      <c r="A31" s="44">
        <v>30</v>
      </c>
      <c r="B31" s="45" t="s">
        <v>75</v>
      </c>
      <c r="C31" s="45" t="s">
        <v>76</v>
      </c>
      <c r="D31" s="44">
        <v>70850917</v>
      </c>
      <c r="E31" s="45" t="s">
        <v>132</v>
      </c>
      <c r="F31" s="46">
        <v>7984513</v>
      </c>
      <c r="G31" s="45" t="s">
        <v>83</v>
      </c>
      <c r="H31" s="47" t="s">
        <v>25</v>
      </c>
      <c r="I31" s="47" t="s">
        <v>20</v>
      </c>
      <c r="J31" s="47" t="s">
        <v>36</v>
      </c>
      <c r="K31" s="45" t="s">
        <v>27</v>
      </c>
      <c r="L31" s="53">
        <v>11</v>
      </c>
      <c r="M31" s="44" t="s">
        <v>28</v>
      </c>
      <c r="N31" s="49">
        <v>2343</v>
      </c>
      <c r="O31" s="50">
        <v>5304020</v>
      </c>
      <c r="P31" s="51">
        <v>3182412</v>
      </c>
      <c r="Q31" s="51">
        <v>2121608</v>
      </c>
      <c r="R31" s="51">
        <v>0</v>
      </c>
      <c r="S31" s="51">
        <v>0</v>
      </c>
      <c r="T31" s="51">
        <v>5304020</v>
      </c>
      <c r="U31" s="52">
        <v>0</v>
      </c>
      <c r="V31" s="51">
        <v>161900</v>
      </c>
      <c r="W31" s="51">
        <v>5465920</v>
      </c>
    </row>
    <row r="32" spans="1:23" ht="38.25" x14ac:dyDescent="0.25">
      <c r="A32" s="44">
        <v>31</v>
      </c>
      <c r="B32" s="45" t="s">
        <v>75</v>
      </c>
      <c r="C32" s="45" t="s">
        <v>76</v>
      </c>
      <c r="D32" s="44">
        <v>70850917</v>
      </c>
      <c r="E32" s="45" t="s">
        <v>128</v>
      </c>
      <c r="F32" s="46">
        <v>9988033</v>
      </c>
      <c r="G32" s="45" t="s">
        <v>84</v>
      </c>
      <c r="H32" s="47" t="s">
        <v>25</v>
      </c>
      <c r="I32" s="47" t="s">
        <v>20</v>
      </c>
      <c r="J32" s="47" t="s">
        <v>36</v>
      </c>
      <c r="K32" s="45" t="s">
        <v>27</v>
      </c>
      <c r="L32" s="53">
        <v>4</v>
      </c>
      <c r="M32" s="44" t="s">
        <v>28</v>
      </c>
      <c r="N32" s="49">
        <v>1384</v>
      </c>
      <c r="O32" s="50">
        <v>1578000</v>
      </c>
      <c r="P32" s="51">
        <v>946800</v>
      </c>
      <c r="Q32" s="51">
        <v>631200</v>
      </c>
      <c r="R32" s="51">
        <v>0</v>
      </c>
      <c r="S32" s="51">
        <v>0</v>
      </c>
      <c r="T32" s="51">
        <v>1578000</v>
      </c>
      <c r="U32" s="52">
        <v>0</v>
      </c>
      <c r="V32" s="51">
        <v>0</v>
      </c>
      <c r="W32" s="51">
        <v>1578000</v>
      </c>
    </row>
    <row r="33" spans="1:23" s="28" customFormat="1" ht="23.25" customHeight="1" x14ac:dyDescent="0.25">
      <c r="A33" s="44">
        <v>32</v>
      </c>
      <c r="B33" s="45" t="s">
        <v>75</v>
      </c>
      <c r="C33" s="45" t="s">
        <v>76</v>
      </c>
      <c r="D33" s="44">
        <v>70850917</v>
      </c>
      <c r="E33" s="45" t="s">
        <v>128</v>
      </c>
      <c r="F33" s="46">
        <v>9288380</v>
      </c>
      <c r="G33" s="45" t="s">
        <v>153</v>
      </c>
      <c r="H33" s="47" t="s">
        <v>25</v>
      </c>
      <c r="I33" s="47" t="s">
        <v>20</v>
      </c>
      <c r="J33" s="47" t="s">
        <v>36</v>
      </c>
      <c r="K33" s="45" t="s">
        <v>27</v>
      </c>
      <c r="L33" s="53">
        <v>8</v>
      </c>
      <c r="M33" s="44" t="s">
        <v>28</v>
      </c>
      <c r="N33" s="49">
        <v>692</v>
      </c>
      <c r="O33" s="50">
        <v>0</v>
      </c>
      <c r="P33" s="51">
        <v>0</v>
      </c>
      <c r="Q33" s="51">
        <v>0</v>
      </c>
      <c r="R33" s="51">
        <v>895010</v>
      </c>
      <c r="S33" s="51"/>
      <c r="T33" s="51">
        <v>895010</v>
      </c>
      <c r="U33" s="52"/>
      <c r="V33" s="51">
        <v>27320</v>
      </c>
      <c r="W33" s="51">
        <v>922330</v>
      </c>
    </row>
    <row r="34" spans="1:23" ht="38.25" x14ac:dyDescent="0.25">
      <c r="A34" s="44">
        <v>33</v>
      </c>
      <c r="B34" s="45" t="s">
        <v>85</v>
      </c>
      <c r="C34" s="45" t="s">
        <v>86</v>
      </c>
      <c r="D34" s="54" t="s">
        <v>87</v>
      </c>
      <c r="E34" s="45" t="s">
        <v>123</v>
      </c>
      <c r="F34" s="46">
        <v>4108171</v>
      </c>
      <c r="G34" s="45" t="s">
        <v>94</v>
      </c>
      <c r="H34" s="47" t="s">
        <v>25</v>
      </c>
      <c r="I34" s="47" t="s">
        <v>20</v>
      </c>
      <c r="J34" s="47" t="s">
        <v>88</v>
      </c>
      <c r="K34" s="45" t="s">
        <v>27</v>
      </c>
      <c r="L34" s="53">
        <v>5</v>
      </c>
      <c r="M34" s="44" t="s">
        <v>28</v>
      </c>
      <c r="N34" s="49">
        <v>1730</v>
      </c>
      <c r="O34" s="50">
        <v>2005080</v>
      </c>
      <c r="P34" s="51">
        <v>1203048</v>
      </c>
      <c r="Q34" s="51">
        <v>802032</v>
      </c>
      <c r="R34" s="51">
        <v>0</v>
      </c>
      <c r="S34" s="51">
        <v>0</v>
      </c>
      <c r="T34" s="51">
        <v>2005080</v>
      </c>
      <c r="U34" s="52">
        <v>0</v>
      </c>
      <c r="V34" s="51">
        <v>61200</v>
      </c>
      <c r="W34" s="51">
        <v>2066280</v>
      </c>
    </row>
    <row r="35" spans="1:23" ht="38.25" x14ac:dyDescent="0.25">
      <c r="A35" s="44">
        <v>34</v>
      </c>
      <c r="B35" s="45" t="s">
        <v>85</v>
      </c>
      <c r="C35" s="45" t="s">
        <v>86</v>
      </c>
      <c r="D35" s="54" t="s">
        <v>87</v>
      </c>
      <c r="E35" s="45" t="s">
        <v>122</v>
      </c>
      <c r="F35" s="46">
        <v>4873208</v>
      </c>
      <c r="G35" s="45" t="s">
        <v>89</v>
      </c>
      <c r="H35" s="47" t="s">
        <v>25</v>
      </c>
      <c r="I35" s="47" t="s">
        <v>35</v>
      </c>
      <c r="J35" s="47" t="s">
        <v>88</v>
      </c>
      <c r="K35" s="45" t="s">
        <v>27</v>
      </c>
      <c r="L35" s="53">
        <v>158</v>
      </c>
      <c r="M35" s="44" t="s">
        <v>28</v>
      </c>
      <c r="N35" s="49">
        <v>54668</v>
      </c>
      <c r="O35" s="50">
        <v>25000000</v>
      </c>
      <c r="P35" s="51">
        <v>15000000</v>
      </c>
      <c r="Q35" s="51">
        <v>10000000</v>
      </c>
      <c r="R35" s="51">
        <v>0</v>
      </c>
      <c r="S35" s="51">
        <v>0</v>
      </c>
      <c r="T35" s="51">
        <v>25000000</v>
      </c>
      <c r="U35" s="52">
        <v>0</v>
      </c>
      <c r="V35" s="51">
        <v>0</v>
      </c>
      <c r="W35" s="51">
        <v>25000000</v>
      </c>
    </row>
    <row r="36" spans="1:23" ht="38.25" x14ac:dyDescent="0.25">
      <c r="A36" s="44">
        <v>35</v>
      </c>
      <c r="B36" s="45" t="s">
        <v>85</v>
      </c>
      <c r="C36" s="45" t="s">
        <v>86</v>
      </c>
      <c r="D36" s="54" t="s">
        <v>87</v>
      </c>
      <c r="E36" s="45" t="s">
        <v>129</v>
      </c>
      <c r="F36" s="46">
        <v>5136643</v>
      </c>
      <c r="G36" s="45" t="s">
        <v>90</v>
      </c>
      <c r="H36" s="47" t="s">
        <v>25</v>
      </c>
      <c r="I36" s="47" t="s">
        <v>20</v>
      </c>
      <c r="J36" s="47" t="s">
        <v>88</v>
      </c>
      <c r="K36" s="45" t="s">
        <v>27</v>
      </c>
      <c r="L36" s="53">
        <v>49</v>
      </c>
      <c r="M36" s="44" t="s">
        <v>28</v>
      </c>
      <c r="N36" s="49">
        <v>16954</v>
      </c>
      <c r="O36" s="50">
        <v>24000000</v>
      </c>
      <c r="P36" s="51">
        <v>14400000</v>
      </c>
      <c r="Q36" s="51">
        <v>9600000</v>
      </c>
      <c r="R36" s="51">
        <v>0</v>
      </c>
      <c r="S36" s="51">
        <v>0</v>
      </c>
      <c r="T36" s="51">
        <v>24000000</v>
      </c>
      <c r="U36" s="52">
        <v>0</v>
      </c>
      <c r="V36" s="51">
        <v>0</v>
      </c>
      <c r="W36" s="51">
        <v>24000000</v>
      </c>
    </row>
    <row r="37" spans="1:23" ht="38.25" x14ac:dyDescent="0.25">
      <c r="A37" s="44">
        <v>36</v>
      </c>
      <c r="B37" s="45" t="s">
        <v>85</v>
      </c>
      <c r="C37" s="45" t="s">
        <v>86</v>
      </c>
      <c r="D37" s="54" t="s">
        <v>87</v>
      </c>
      <c r="E37" s="45" t="s">
        <v>122</v>
      </c>
      <c r="F37" s="46">
        <v>5582729</v>
      </c>
      <c r="G37" s="45" t="s">
        <v>91</v>
      </c>
      <c r="H37" s="47" t="s">
        <v>25</v>
      </c>
      <c r="I37" s="47" t="s">
        <v>35</v>
      </c>
      <c r="J37" s="47" t="s">
        <v>88</v>
      </c>
      <c r="K37" s="45" t="s">
        <v>27</v>
      </c>
      <c r="L37" s="53">
        <v>38</v>
      </c>
      <c r="M37" s="44" t="s">
        <v>28</v>
      </c>
      <c r="N37" s="49">
        <v>13148</v>
      </c>
      <c r="O37" s="50">
        <v>7631040</v>
      </c>
      <c r="P37" s="51">
        <v>4578624</v>
      </c>
      <c r="Q37" s="51">
        <v>3052416</v>
      </c>
      <c r="R37" s="51">
        <v>0</v>
      </c>
      <c r="S37" s="51">
        <v>0</v>
      </c>
      <c r="T37" s="51">
        <v>7631040</v>
      </c>
      <c r="U37" s="52">
        <v>0</v>
      </c>
      <c r="V37" s="51">
        <v>232930</v>
      </c>
      <c r="W37" s="51">
        <v>7863970</v>
      </c>
    </row>
    <row r="38" spans="1:23" ht="38.25" x14ac:dyDescent="0.25">
      <c r="A38" s="44">
        <v>37</v>
      </c>
      <c r="B38" s="45" t="s">
        <v>85</v>
      </c>
      <c r="C38" s="45" t="s">
        <v>86</v>
      </c>
      <c r="D38" s="54" t="s">
        <v>87</v>
      </c>
      <c r="E38" s="45" t="s">
        <v>128</v>
      </c>
      <c r="F38" s="46">
        <v>6057420</v>
      </c>
      <c r="G38" s="45" t="s">
        <v>92</v>
      </c>
      <c r="H38" s="47" t="s">
        <v>25</v>
      </c>
      <c r="I38" s="47" t="s">
        <v>20</v>
      </c>
      <c r="J38" s="47" t="s">
        <v>88</v>
      </c>
      <c r="K38" s="45" t="s">
        <v>27</v>
      </c>
      <c r="L38" s="53">
        <v>32</v>
      </c>
      <c r="M38" s="44" t="s">
        <v>28</v>
      </c>
      <c r="N38" s="49">
        <v>11072</v>
      </c>
      <c r="O38" s="50">
        <v>14320200</v>
      </c>
      <c r="P38" s="51">
        <v>8592120</v>
      </c>
      <c r="Q38" s="51">
        <v>5728080</v>
      </c>
      <c r="R38" s="51">
        <v>0</v>
      </c>
      <c r="S38" s="51">
        <v>0</v>
      </c>
      <c r="T38" s="51">
        <v>14320200</v>
      </c>
      <c r="U38" s="52">
        <v>0</v>
      </c>
      <c r="V38" s="51">
        <v>437110</v>
      </c>
      <c r="W38" s="51">
        <v>14757310</v>
      </c>
    </row>
    <row r="39" spans="1:23" ht="38.25" x14ac:dyDescent="0.25">
      <c r="A39" s="44">
        <v>38</v>
      </c>
      <c r="B39" s="45" t="s">
        <v>85</v>
      </c>
      <c r="C39" s="45" t="s">
        <v>86</v>
      </c>
      <c r="D39" s="54" t="s">
        <v>87</v>
      </c>
      <c r="E39" s="45" t="s">
        <v>123</v>
      </c>
      <c r="F39" s="46">
        <v>6289201</v>
      </c>
      <c r="G39" s="45" t="s">
        <v>89</v>
      </c>
      <c r="H39" s="47" t="s">
        <v>25</v>
      </c>
      <c r="I39" s="47" t="s">
        <v>35</v>
      </c>
      <c r="J39" s="47" t="s">
        <v>88</v>
      </c>
      <c r="K39" s="45" t="s">
        <v>27</v>
      </c>
      <c r="L39" s="53">
        <v>50</v>
      </c>
      <c r="M39" s="44" t="s">
        <v>28</v>
      </c>
      <c r="N39" s="49">
        <v>17300</v>
      </c>
      <c r="O39" s="50">
        <v>12000000</v>
      </c>
      <c r="P39" s="51">
        <v>7200000</v>
      </c>
      <c r="Q39" s="51">
        <v>4800000</v>
      </c>
      <c r="R39" s="51">
        <v>0</v>
      </c>
      <c r="S39" s="51">
        <v>0</v>
      </c>
      <c r="T39" s="51">
        <v>12000000</v>
      </c>
      <c r="U39" s="52">
        <v>0</v>
      </c>
      <c r="V39" s="51">
        <v>0</v>
      </c>
      <c r="W39" s="51">
        <v>12000000</v>
      </c>
    </row>
    <row r="40" spans="1:23" ht="38.25" x14ac:dyDescent="0.25">
      <c r="A40" s="44">
        <v>39</v>
      </c>
      <c r="B40" s="45" t="s">
        <v>85</v>
      </c>
      <c r="C40" s="45" t="s">
        <v>86</v>
      </c>
      <c r="D40" s="54" t="s">
        <v>87</v>
      </c>
      <c r="E40" s="45" t="s">
        <v>128</v>
      </c>
      <c r="F40" s="46">
        <v>6798398</v>
      </c>
      <c r="G40" s="45" t="s">
        <v>93</v>
      </c>
      <c r="H40" s="47" t="s">
        <v>25</v>
      </c>
      <c r="I40" s="47" t="s">
        <v>20</v>
      </c>
      <c r="J40" s="47" t="s">
        <v>88</v>
      </c>
      <c r="K40" s="45" t="s">
        <v>27</v>
      </c>
      <c r="L40" s="53">
        <v>44</v>
      </c>
      <c r="M40" s="44" t="s">
        <v>28</v>
      </c>
      <c r="N40" s="49">
        <v>15224</v>
      </c>
      <c r="O40" s="50">
        <v>16000000</v>
      </c>
      <c r="P40" s="51">
        <v>9600000</v>
      </c>
      <c r="Q40" s="51">
        <v>6400000</v>
      </c>
      <c r="R40" s="51">
        <v>0</v>
      </c>
      <c r="S40" s="51">
        <v>0</v>
      </c>
      <c r="T40" s="51">
        <v>16000000</v>
      </c>
      <c r="U40" s="52">
        <v>0</v>
      </c>
      <c r="V40" s="51">
        <v>0</v>
      </c>
      <c r="W40" s="51">
        <v>16000000</v>
      </c>
    </row>
    <row r="41" spans="1:23" ht="38.25" x14ac:dyDescent="0.25">
      <c r="A41" s="44">
        <v>40</v>
      </c>
      <c r="B41" s="45" t="s">
        <v>85</v>
      </c>
      <c r="C41" s="45" t="s">
        <v>86</v>
      </c>
      <c r="D41" s="54" t="s">
        <v>87</v>
      </c>
      <c r="E41" s="45" t="s">
        <v>160</v>
      </c>
      <c r="F41" s="46">
        <v>7057786</v>
      </c>
      <c r="G41" s="45" t="s">
        <v>94</v>
      </c>
      <c r="H41" s="47" t="s">
        <v>25</v>
      </c>
      <c r="I41" s="47" t="s">
        <v>20</v>
      </c>
      <c r="J41" s="47" t="s">
        <v>88</v>
      </c>
      <c r="K41" s="45" t="s">
        <v>27</v>
      </c>
      <c r="L41" s="53">
        <v>37</v>
      </c>
      <c r="M41" s="44" t="s">
        <v>28</v>
      </c>
      <c r="N41" s="49">
        <v>13349</v>
      </c>
      <c r="O41" s="50">
        <v>25050410</v>
      </c>
      <c r="P41" s="51">
        <v>15030246</v>
      </c>
      <c r="Q41" s="51">
        <v>10020164</v>
      </c>
      <c r="R41" s="51">
        <v>0</v>
      </c>
      <c r="S41" s="51">
        <v>-1476550</v>
      </c>
      <c r="T41" s="51">
        <v>23573860</v>
      </c>
      <c r="U41" s="52">
        <v>0</v>
      </c>
      <c r="V41" s="51">
        <v>719570</v>
      </c>
      <c r="W41" s="51">
        <v>24293430</v>
      </c>
    </row>
    <row r="42" spans="1:23" ht="38.25" x14ac:dyDescent="0.25">
      <c r="A42" s="44">
        <v>41</v>
      </c>
      <c r="B42" s="45" t="s">
        <v>85</v>
      </c>
      <c r="C42" s="45" t="s">
        <v>86</v>
      </c>
      <c r="D42" s="54" t="s">
        <v>87</v>
      </c>
      <c r="E42" s="45" t="s">
        <v>129</v>
      </c>
      <c r="F42" s="46">
        <v>7157277</v>
      </c>
      <c r="G42" s="45" t="s">
        <v>95</v>
      </c>
      <c r="H42" s="47" t="s">
        <v>25</v>
      </c>
      <c r="I42" s="47" t="s">
        <v>20</v>
      </c>
      <c r="J42" s="47" t="s">
        <v>88</v>
      </c>
      <c r="K42" s="45" t="s">
        <v>27</v>
      </c>
      <c r="L42" s="53">
        <v>49</v>
      </c>
      <c r="M42" s="44" t="s">
        <v>28</v>
      </c>
      <c r="N42" s="49">
        <v>16954</v>
      </c>
      <c r="O42" s="50">
        <v>24000000</v>
      </c>
      <c r="P42" s="51">
        <v>14400000</v>
      </c>
      <c r="Q42" s="51">
        <v>9600000</v>
      </c>
      <c r="R42" s="51">
        <v>0</v>
      </c>
      <c r="S42" s="51">
        <v>0</v>
      </c>
      <c r="T42" s="51">
        <v>24000000</v>
      </c>
      <c r="U42" s="52">
        <v>0</v>
      </c>
      <c r="V42" s="51">
        <v>0</v>
      </c>
      <c r="W42" s="51">
        <v>24000000</v>
      </c>
    </row>
    <row r="43" spans="1:23" ht="38.25" x14ac:dyDescent="0.25">
      <c r="A43" s="44">
        <v>42</v>
      </c>
      <c r="B43" s="45" t="s">
        <v>85</v>
      </c>
      <c r="C43" s="45" t="s">
        <v>86</v>
      </c>
      <c r="D43" s="44" t="s">
        <v>87</v>
      </c>
      <c r="E43" s="45" t="s">
        <v>123</v>
      </c>
      <c r="F43" s="46">
        <v>8134514</v>
      </c>
      <c r="G43" s="45" t="s">
        <v>96</v>
      </c>
      <c r="H43" s="47" t="s">
        <v>25</v>
      </c>
      <c r="I43" s="47" t="s">
        <v>35</v>
      </c>
      <c r="J43" s="47" t="s">
        <v>88</v>
      </c>
      <c r="K43" s="45" t="s">
        <v>27</v>
      </c>
      <c r="L43" s="53">
        <v>32</v>
      </c>
      <c r="M43" s="44" t="s">
        <v>28</v>
      </c>
      <c r="N43" s="49">
        <v>11072</v>
      </c>
      <c r="O43" s="50">
        <v>8525830</v>
      </c>
      <c r="P43" s="51">
        <v>5115498</v>
      </c>
      <c r="Q43" s="51">
        <v>3410332</v>
      </c>
      <c r="R43" s="51">
        <v>0</v>
      </c>
      <c r="S43" s="51">
        <v>0</v>
      </c>
      <c r="T43" s="51">
        <v>8525830</v>
      </c>
      <c r="U43" s="52">
        <v>0</v>
      </c>
      <c r="V43" s="51">
        <v>260240</v>
      </c>
      <c r="W43" s="51">
        <v>8786070</v>
      </c>
    </row>
    <row r="44" spans="1:23" ht="38.25" x14ac:dyDescent="0.25">
      <c r="A44" s="44">
        <v>43</v>
      </c>
      <c r="B44" s="45" t="s">
        <v>85</v>
      </c>
      <c r="C44" s="45" t="s">
        <v>86</v>
      </c>
      <c r="D44" s="54" t="s">
        <v>87</v>
      </c>
      <c r="E44" s="45" t="s">
        <v>122</v>
      </c>
      <c r="F44" s="46">
        <v>8332631</v>
      </c>
      <c r="G44" s="45" t="s">
        <v>96</v>
      </c>
      <c r="H44" s="47" t="s">
        <v>25</v>
      </c>
      <c r="I44" s="47" t="s">
        <v>35</v>
      </c>
      <c r="J44" s="47" t="s">
        <v>88</v>
      </c>
      <c r="K44" s="45" t="s">
        <v>27</v>
      </c>
      <c r="L44" s="53">
        <v>112</v>
      </c>
      <c r="M44" s="44" t="s">
        <v>28</v>
      </c>
      <c r="N44" s="49">
        <v>38752</v>
      </c>
      <c r="O44" s="50">
        <v>24000000</v>
      </c>
      <c r="P44" s="51">
        <v>14400000</v>
      </c>
      <c r="Q44" s="51">
        <v>9600000</v>
      </c>
      <c r="R44" s="51">
        <v>0</v>
      </c>
      <c r="S44" s="51">
        <v>0</v>
      </c>
      <c r="T44" s="51">
        <v>24000000</v>
      </c>
      <c r="U44" s="52">
        <v>0</v>
      </c>
      <c r="V44" s="51">
        <v>0</v>
      </c>
      <c r="W44" s="51">
        <v>24000000</v>
      </c>
    </row>
    <row r="45" spans="1:23" ht="38.25" x14ac:dyDescent="0.25">
      <c r="A45" s="44">
        <v>44</v>
      </c>
      <c r="B45" s="45" t="s">
        <v>85</v>
      </c>
      <c r="C45" s="45" t="s">
        <v>86</v>
      </c>
      <c r="D45" s="54" t="s">
        <v>87</v>
      </c>
      <c r="E45" s="45" t="s">
        <v>129</v>
      </c>
      <c r="F45" s="46">
        <v>9147782</v>
      </c>
      <c r="G45" s="45" t="s">
        <v>97</v>
      </c>
      <c r="H45" s="47" t="s">
        <v>25</v>
      </c>
      <c r="I45" s="47" t="s">
        <v>20</v>
      </c>
      <c r="J45" s="47" t="s">
        <v>88</v>
      </c>
      <c r="K45" s="45" t="s">
        <v>27</v>
      </c>
      <c r="L45" s="53">
        <v>36</v>
      </c>
      <c r="M45" s="44" t="s">
        <v>28</v>
      </c>
      <c r="N45" s="49">
        <v>12456</v>
      </c>
      <c r="O45" s="50">
        <v>19100000</v>
      </c>
      <c r="P45" s="51">
        <v>11460000</v>
      </c>
      <c r="Q45" s="51">
        <v>7640000</v>
      </c>
      <c r="R45" s="51">
        <v>0</v>
      </c>
      <c r="S45" s="51">
        <v>0</v>
      </c>
      <c r="T45" s="51">
        <v>19100000</v>
      </c>
      <c r="U45" s="52">
        <v>0</v>
      </c>
      <c r="V45" s="51">
        <v>0</v>
      </c>
      <c r="W45" s="51">
        <v>19100000</v>
      </c>
    </row>
    <row r="46" spans="1:23" ht="38.25" x14ac:dyDescent="0.25">
      <c r="A46" s="44">
        <v>45</v>
      </c>
      <c r="B46" s="45" t="s">
        <v>85</v>
      </c>
      <c r="C46" s="45" t="s">
        <v>86</v>
      </c>
      <c r="D46" s="54" t="s">
        <v>87</v>
      </c>
      <c r="E46" s="45" t="s">
        <v>129</v>
      </c>
      <c r="F46" s="46">
        <v>9227617</v>
      </c>
      <c r="G46" s="45" t="s">
        <v>98</v>
      </c>
      <c r="H46" s="47" t="s">
        <v>25</v>
      </c>
      <c r="I46" s="47" t="s">
        <v>20</v>
      </c>
      <c r="J46" s="47" t="s">
        <v>88</v>
      </c>
      <c r="K46" s="45" t="s">
        <v>27</v>
      </c>
      <c r="L46" s="53">
        <v>43</v>
      </c>
      <c r="M46" s="44" t="s">
        <v>28</v>
      </c>
      <c r="N46" s="49">
        <v>14878</v>
      </c>
      <c r="O46" s="50">
        <v>25535530</v>
      </c>
      <c r="P46" s="51">
        <v>15321318</v>
      </c>
      <c r="Q46" s="51">
        <v>10214212</v>
      </c>
      <c r="R46" s="51">
        <v>0</v>
      </c>
      <c r="S46" s="51">
        <v>0</v>
      </c>
      <c r="T46" s="51">
        <v>25535530</v>
      </c>
      <c r="U46" s="52">
        <v>0</v>
      </c>
      <c r="V46" s="51">
        <v>779440</v>
      </c>
      <c r="W46" s="51">
        <v>26314970</v>
      </c>
    </row>
    <row r="47" spans="1:23" ht="38.25" x14ac:dyDescent="0.25">
      <c r="A47" s="44">
        <v>46</v>
      </c>
      <c r="B47" s="45" t="s">
        <v>85</v>
      </c>
      <c r="C47" s="45" t="s">
        <v>86</v>
      </c>
      <c r="D47" s="54" t="s">
        <v>87</v>
      </c>
      <c r="E47" s="45" t="s">
        <v>120</v>
      </c>
      <c r="F47" s="46">
        <v>9934092</v>
      </c>
      <c r="G47" s="45" t="s">
        <v>99</v>
      </c>
      <c r="H47" s="47" t="s">
        <v>25</v>
      </c>
      <c r="I47" s="47" t="s">
        <v>20</v>
      </c>
      <c r="J47" s="47" t="s">
        <v>88</v>
      </c>
      <c r="K47" s="45" t="s">
        <v>27</v>
      </c>
      <c r="L47" s="53">
        <v>3</v>
      </c>
      <c r="M47" s="44" t="s">
        <v>28</v>
      </c>
      <c r="N47" s="49">
        <v>765</v>
      </c>
      <c r="O47" s="50">
        <v>1374690</v>
      </c>
      <c r="P47" s="51">
        <v>824814</v>
      </c>
      <c r="Q47" s="51">
        <v>549876</v>
      </c>
      <c r="R47" s="51">
        <v>0</v>
      </c>
      <c r="S47" s="51">
        <v>0</v>
      </c>
      <c r="T47" s="51">
        <v>1374690</v>
      </c>
      <c r="U47" s="52">
        <v>0</v>
      </c>
      <c r="V47" s="51">
        <v>41960</v>
      </c>
      <c r="W47" s="51">
        <v>1416650</v>
      </c>
    </row>
    <row r="48" spans="1:23" ht="25.5" x14ac:dyDescent="0.25">
      <c r="A48" s="44">
        <v>47</v>
      </c>
      <c r="B48" s="45" t="s">
        <v>100</v>
      </c>
      <c r="C48" s="45" t="s">
        <v>101</v>
      </c>
      <c r="D48" s="44">
        <v>49562827</v>
      </c>
      <c r="E48" s="45" t="s">
        <v>122</v>
      </c>
      <c r="F48" s="46">
        <v>2080657</v>
      </c>
      <c r="G48" s="45" t="s">
        <v>102</v>
      </c>
      <c r="H48" s="47" t="s">
        <v>25</v>
      </c>
      <c r="I48" s="47" t="s">
        <v>35</v>
      </c>
      <c r="J48" s="47" t="s">
        <v>103</v>
      </c>
      <c r="K48" s="45" t="s">
        <v>27</v>
      </c>
      <c r="L48" s="53">
        <v>196</v>
      </c>
      <c r="M48" s="44" t="s">
        <v>28</v>
      </c>
      <c r="N48" s="49">
        <v>67816</v>
      </c>
      <c r="O48" s="50">
        <v>42840000</v>
      </c>
      <c r="P48" s="51">
        <v>25704000</v>
      </c>
      <c r="Q48" s="51">
        <v>17136000</v>
      </c>
      <c r="R48" s="51">
        <v>0</v>
      </c>
      <c r="S48" s="51">
        <v>0</v>
      </c>
      <c r="T48" s="51">
        <v>42840000</v>
      </c>
      <c r="U48" s="52">
        <v>0</v>
      </c>
      <c r="V48" s="51">
        <v>1307650</v>
      </c>
      <c r="W48" s="51">
        <v>44147650</v>
      </c>
    </row>
    <row r="49" spans="1:23" ht="51" x14ac:dyDescent="0.25">
      <c r="A49" s="44">
        <v>48</v>
      </c>
      <c r="B49" s="45" t="s">
        <v>100</v>
      </c>
      <c r="C49" s="45" t="s">
        <v>101</v>
      </c>
      <c r="D49" s="44">
        <v>49562827</v>
      </c>
      <c r="E49" s="45" t="s">
        <v>128</v>
      </c>
      <c r="F49" s="46">
        <v>2141770</v>
      </c>
      <c r="G49" s="45" t="s">
        <v>104</v>
      </c>
      <c r="H49" s="47" t="s">
        <v>25</v>
      </c>
      <c r="I49" s="47" t="s">
        <v>20</v>
      </c>
      <c r="J49" s="47" t="s">
        <v>103</v>
      </c>
      <c r="K49" s="45" t="s">
        <v>27</v>
      </c>
      <c r="L49" s="53">
        <v>9</v>
      </c>
      <c r="M49" s="44" t="s">
        <v>28</v>
      </c>
      <c r="N49" s="49">
        <v>3114</v>
      </c>
      <c r="O49" s="50">
        <v>4027550</v>
      </c>
      <c r="P49" s="51">
        <v>2416530</v>
      </c>
      <c r="Q49" s="51">
        <v>1611020</v>
      </c>
      <c r="R49" s="51">
        <v>0</v>
      </c>
      <c r="S49" s="51">
        <v>0</v>
      </c>
      <c r="T49" s="51">
        <v>4027550</v>
      </c>
      <c r="U49" s="52">
        <v>0</v>
      </c>
      <c r="V49" s="51">
        <v>122940</v>
      </c>
      <c r="W49" s="51">
        <v>4150490</v>
      </c>
    </row>
    <row r="50" spans="1:23" ht="25.5" x14ac:dyDescent="0.25">
      <c r="A50" s="44">
        <v>49</v>
      </c>
      <c r="B50" s="45" t="s">
        <v>100</v>
      </c>
      <c r="C50" s="45" t="s">
        <v>101</v>
      </c>
      <c r="D50" s="44">
        <v>49562827</v>
      </c>
      <c r="E50" s="45" t="s">
        <v>122</v>
      </c>
      <c r="F50" s="46">
        <v>2952927</v>
      </c>
      <c r="G50" s="45" t="s">
        <v>105</v>
      </c>
      <c r="H50" s="47" t="s">
        <v>25</v>
      </c>
      <c r="I50" s="47" t="s">
        <v>35</v>
      </c>
      <c r="J50" s="47" t="s">
        <v>26</v>
      </c>
      <c r="K50" s="45" t="s">
        <v>27</v>
      </c>
      <c r="L50" s="53">
        <v>49</v>
      </c>
      <c r="M50" s="44" t="s">
        <v>28</v>
      </c>
      <c r="N50" s="49">
        <v>16954</v>
      </c>
      <c r="O50" s="50">
        <v>9840030</v>
      </c>
      <c r="P50" s="51">
        <v>5904018</v>
      </c>
      <c r="Q50" s="51">
        <v>3936012</v>
      </c>
      <c r="R50" s="51">
        <v>0</v>
      </c>
      <c r="S50" s="51">
        <v>0</v>
      </c>
      <c r="T50" s="51">
        <v>9840030</v>
      </c>
      <c r="U50" s="52">
        <v>0</v>
      </c>
      <c r="V50" s="51">
        <v>300360</v>
      </c>
      <c r="W50" s="51">
        <v>10140390</v>
      </c>
    </row>
    <row r="51" spans="1:23" ht="25.5" x14ac:dyDescent="0.25">
      <c r="A51" s="44">
        <v>50</v>
      </c>
      <c r="B51" s="45" t="s">
        <v>100</v>
      </c>
      <c r="C51" s="45" t="s">
        <v>101</v>
      </c>
      <c r="D51" s="44">
        <v>49562827</v>
      </c>
      <c r="E51" s="45" t="s">
        <v>161</v>
      </c>
      <c r="F51" s="46">
        <v>3499100</v>
      </c>
      <c r="G51" s="45" t="s">
        <v>154</v>
      </c>
      <c r="H51" s="47" t="s">
        <v>25</v>
      </c>
      <c r="I51" s="47" t="s">
        <v>20</v>
      </c>
      <c r="J51" s="47" t="s">
        <v>106</v>
      </c>
      <c r="K51" s="45" t="s">
        <v>27</v>
      </c>
      <c r="L51" s="53">
        <v>8</v>
      </c>
      <c r="M51" s="44" t="s">
        <v>28</v>
      </c>
      <c r="N51" s="49">
        <v>3460</v>
      </c>
      <c r="O51" s="50">
        <v>4487000</v>
      </c>
      <c r="P51" s="51">
        <v>2692200</v>
      </c>
      <c r="Q51" s="51">
        <v>1794800</v>
      </c>
      <c r="R51" s="51">
        <v>0</v>
      </c>
      <c r="S51" s="51">
        <v>0</v>
      </c>
      <c r="T51" s="51">
        <v>4487000</v>
      </c>
      <c r="U51" s="52">
        <v>0</v>
      </c>
      <c r="V51" s="51">
        <v>0</v>
      </c>
      <c r="W51" s="51">
        <v>4487000</v>
      </c>
    </row>
    <row r="52" spans="1:23" ht="25.5" x14ac:dyDescent="0.25">
      <c r="A52" s="44">
        <v>51</v>
      </c>
      <c r="B52" s="45" t="s">
        <v>100</v>
      </c>
      <c r="C52" s="45" t="s">
        <v>101</v>
      </c>
      <c r="D52" s="44">
        <v>49562827</v>
      </c>
      <c r="E52" s="45" t="s">
        <v>122</v>
      </c>
      <c r="F52" s="46">
        <v>5239713</v>
      </c>
      <c r="G52" s="45" t="s">
        <v>107</v>
      </c>
      <c r="H52" s="47" t="s">
        <v>25</v>
      </c>
      <c r="I52" s="47" t="s">
        <v>35</v>
      </c>
      <c r="J52" s="47" t="s">
        <v>106</v>
      </c>
      <c r="K52" s="45" t="s">
        <v>27</v>
      </c>
      <c r="L52" s="53">
        <v>51</v>
      </c>
      <c r="M52" s="44" t="s">
        <v>28</v>
      </c>
      <c r="N52" s="49">
        <v>17646</v>
      </c>
      <c r="O52" s="50">
        <v>10241660</v>
      </c>
      <c r="P52" s="51">
        <v>6144996</v>
      </c>
      <c r="Q52" s="51">
        <v>4096664</v>
      </c>
      <c r="R52" s="51">
        <v>0</v>
      </c>
      <c r="S52" s="51">
        <v>0</v>
      </c>
      <c r="T52" s="51">
        <v>10241660</v>
      </c>
      <c r="U52" s="52">
        <v>0</v>
      </c>
      <c r="V52" s="51">
        <v>312620</v>
      </c>
      <c r="W52" s="51">
        <v>10554280</v>
      </c>
    </row>
    <row r="53" spans="1:23" ht="38.25" x14ac:dyDescent="0.25">
      <c r="A53" s="44">
        <v>52</v>
      </c>
      <c r="B53" s="45" t="s">
        <v>100</v>
      </c>
      <c r="C53" s="45" t="s">
        <v>101</v>
      </c>
      <c r="D53" s="44">
        <v>49562827</v>
      </c>
      <c r="E53" s="45" t="s">
        <v>128</v>
      </c>
      <c r="F53" s="46">
        <v>5484955</v>
      </c>
      <c r="G53" s="45" t="s">
        <v>155</v>
      </c>
      <c r="H53" s="47" t="s">
        <v>25</v>
      </c>
      <c r="I53" s="47" t="s">
        <v>20</v>
      </c>
      <c r="J53" s="47" t="s">
        <v>26</v>
      </c>
      <c r="K53" s="45" t="s">
        <v>27</v>
      </c>
      <c r="L53" s="53">
        <v>8</v>
      </c>
      <c r="M53" s="44" t="s">
        <v>28</v>
      </c>
      <c r="N53" s="49">
        <v>2768</v>
      </c>
      <c r="O53" s="50">
        <v>3580050</v>
      </c>
      <c r="P53" s="51">
        <v>2148030</v>
      </c>
      <c r="Q53" s="51">
        <v>1432020</v>
      </c>
      <c r="R53" s="51">
        <v>0</v>
      </c>
      <c r="S53" s="51">
        <v>0</v>
      </c>
      <c r="T53" s="51">
        <v>3580050</v>
      </c>
      <c r="U53" s="52">
        <v>0</v>
      </c>
      <c r="V53" s="51">
        <v>109270</v>
      </c>
      <c r="W53" s="51">
        <v>3689320</v>
      </c>
    </row>
    <row r="54" spans="1:23" ht="63.75" x14ac:dyDescent="0.25">
      <c r="A54" s="44">
        <v>53</v>
      </c>
      <c r="B54" s="45" t="s">
        <v>100</v>
      </c>
      <c r="C54" s="45" t="s">
        <v>101</v>
      </c>
      <c r="D54" s="44">
        <v>49562827</v>
      </c>
      <c r="E54" s="45" t="s">
        <v>129</v>
      </c>
      <c r="F54" s="46">
        <v>5730896</v>
      </c>
      <c r="G54" s="45" t="s">
        <v>108</v>
      </c>
      <c r="H54" s="47" t="s">
        <v>25</v>
      </c>
      <c r="I54" s="47" t="s">
        <v>20</v>
      </c>
      <c r="J54" s="47" t="s">
        <v>26</v>
      </c>
      <c r="K54" s="45" t="s">
        <v>27</v>
      </c>
      <c r="L54" s="53">
        <v>18</v>
      </c>
      <c r="M54" s="44" t="s">
        <v>28</v>
      </c>
      <c r="N54" s="49">
        <v>6228</v>
      </c>
      <c r="O54" s="50">
        <v>10689290</v>
      </c>
      <c r="P54" s="51">
        <v>6413574</v>
      </c>
      <c r="Q54" s="51">
        <v>4275716</v>
      </c>
      <c r="R54" s="51">
        <v>0</v>
      </c>
      <c r="S54" s="51">
        <v>0</v>
      </c>
      <c r="T54" s="51">
        <v>10689290</v>
      </c>
      <c r="U54" s="52">
        <v>0</v>
      </c>
      <c r="V54" s="51">
        <v>326280</v>
      </c>
      <c r="W54" s="51">
        <v>11015570</v>
      </c>
    </row>
    <row r="55" spans="1:23" ht="25.5" x14ac:dyDescent="0.25">
      <c r="A55" s="44">
        <v>54</v>
      </c>
      <c r="B55" s="45" t="s">
        <v>100</v>
      </c>
      <c r="C55" s="45" t="s">
        <v>101</v>
      </c>
      <c r="D55" s="44">
        <v>49562827</v>
      </c>
      <c r="E55" s="45" t="s">
        <v>122</v>
      </c>
      <c r="F55" s="46">
        <v>5934524</v>
      </c>
      <c r="G55" s="45" t="s">
        <v>109</v>
      </c>
      <c r="H55" s="47" t="s">
        <v>25</v>
      </c>
      <c r="I55" s="47" t="s">
        <v>35</v>
      </c>
      <c r="J55" s="47" t="s">
        <v>106</v>
      </c>
      <c r="K55" s="45" t="s">
        <v>27</v>
      </c>
      <c r="L55" s="53">
        <v>128</v>
      </c>
      <c r="M55" s="44" t="s">
        <v>28</v>
      </c>
      <c r="N55" s="49">
        <v>44288</v>
      </c>
      <c r="O55" s="50">
        <v>27977140</v>
      </c>
      <c r="P55" s="51">
        <v>16786284</v>
      </c>
      <c r="Q55" s="51">
        <v>11190856</v>
      </c>
      <c r="R55" s="51">
        <v>0</v>
      </c>
      <c r="S55" s="51">
        <v>0</v>
      </c>
      <c r="T55" s="51">
        <v>27977140</v>
      </c>
      <c r="U55" s="52">
        <v>0</v>
      </c>
      <c r="V55" s="51">
        <v>853980</v>
      </c>
      <c r="W55" s="51">
        <v>28831120</v>
      </c>
    </row>
    <row r="56" spans="1:23" ht="38.25" x14ac:dyDescent="0.25">
      <c r="A56" s="44">
        <v>55</v>
      </c>
      <c r="B56" s="45" t="s">
        <v>100</v>
      </c>
      <c r="C56" s="45" t="s">
        <v>101</v>
      </c>
      <c r="D56" s="44">
        <v>49562827</v>
      </c>
      <c r="E56" s="45" t="s">
        <v>128</v>
      </c>
      <c r="F56" s="46">
        <v>7605066</v>
      </c>
      <c r="G56" s="45" t="s">
        <v>110</v>
      </c>
      <c r="H56" s="47" t="s">
        <v>25</v>
      </c>
      <c r="I56" s="47" t="s">
        <v>20</v>
      </c>
      <c r="J56" s="47" t="s">
        <v>103</v>
      </c>
      <c r="K56" s="45" t="s">
        <v>27</v>
      </c>
      <c r="L56" s="53">
        <v>5</v>
      </c>
      <c r="M56" s="44" t="s">
        <v>28</v>
      </c>
      <c r="N56" s="49">
        <v>1730</v>
      </c>
      <c r="O56" s="50">
        <v>2237530</v>
      </c>
      <c r="P56" s="51">
        <v>1342518</v>
      </c>
      <c r="Q56" s="51">
        <v>895012</v>
      </c>
      <c r="R56" s="51">
        <v>0</v>
      </c>
      <c r="S56" s="51">
        <v>0</v>
      </c>
      <c r="T56" s="51">
        <v>2237530</v>
      </c>
      <c r="U56" s="52">
        <v>0</v>
      </c>
      <c r="V56" s="51">
        <v>68300</v>
      </c>
      <c r="W56" s="51">
        <v>2305830</v>
      </c>
    </row>
    <row r="57" spans="1:23" ht="63.75" x14ac:dyDescent="0.25">
      <c r="A57" s="44">
        <v>56</v>
      </c>
      <c r="B57" s="45" t="s">
        <v>100</v>
      </c>
      <c r="C57" s="45" t="s">
        <v>101</v>
      </c>
      <c r="D57" s="44">
        <v>49562827</v>
      </c>
      <c r="E57" s="45" t="s">
        <v>129</v>
      </c>
      <c r="F57" s="46">
        <v>8138516</v>
      </c>
      <c r="G57" s="45" t="s">
        <v>111</v>
      </c>
      <c r="H57" s="47" t="s">
        <v>25</v>
      </c>
      <c r="I57" s="47" t="s">
        <v>20</v>
      </c>
      <c r="J57" s="47" t="s">
        <v>26</v>
      </c>
      <c r="K57" s="45" t="s">
        <v>27</v>
      </c>
      <c r="L57" s="53">
        <v>18</v>
      </c>
      <c r="M57" s="44" t="s">
        <v>28</v>
      </c>
      <c r="N57" s="49">
        <v>6228</v>
      </c>
      <c r="O57" s="50">
        <v>10689290</v>
      </c>
      <c r="P57" s="51">
        <v>6413574</v>
      </c>
      <c r="Q57" s="51">
        <v>4275716</v>
      </c>
      <c r="R57" s="51">
        <v>0</v>
      </c>
      <c r="S57" s="51">
        <v>0</v>
      </c>
      <c r="T57" s="51">
        <v>10689290</v>
      </c>
      <c r="U57" s="52">
        <v>0</v>
      </c>
      <c r="V57" s="51">
        <v>326280</v>
      </c>
      <c r="W57" s="51">
        <v>11015570</v>
      </c>
    </row>
    <row r="58" spans="1:23" ht="25.5" x14ac:dyDescent="0.25">
      <c r="A58" s="44">
        <v>57</v>
      </c>
      <c r="B58" s="45" t="s">
        <v>100</v>
      </c>
      <c r="C58" s="45" t="s">
        <v>101</v>
      </c>
      <c r="D58" s="44">
        <v>49562827</v>
      </c>
      <c r="E58" s="45" t="s">
        <v>123</v>
      </c>
      <c r="F58" s="46">
        <v>8834308</v>
      </c>
      <c r="G58" s="45" t="s">
        <v>105</v>
      </c>
      <c r="H58" s="47" t="s">
        <v>25</v>
      </c>
      <c r="I58" s="47" t="s">
        <v>35</v>
      </c>
      <c r="J58" s="47" t="s">
        <v>26</v>
      </c>
      <c r="K58" s="45" t="s">
        <v>27</v>
      </c>
      <c r="L58" s="53">
        <v>22</v>
      </c>
      <c r="M58" s="44" t="s">
        <v>28</v>
      </c>
      <c r="N58" s="49">
        <v>7612</v>
      </c>
      <c r="O58" s="50">
        <v>5861510</v>
      </c>
      <c r="P58" s="51">
        <v>3516906</v>
      </c>
      <c r="Q58" s="51">
        <v>2344604</v>
      </c>
      <c r="R58" s="51">
        <v>0</v>
      </c>
      <c r="S58" s="51">
        <v>0</v>
      </c>
      <c r="T58" s="51">
        <v>5861510</v>
      </c>
      <c r="U58" s="52">
        <v>0</v>
      </c>
      <c r="V58" s="51">
        <v>178910</v>
      </c>
      <c r="W58" s="51">
        <v>6040420</v>
      </c>
    </row>
    <row r="59" spans="1:23" ht="25.5" x14ac:dyDescent="0.25">
      <c r="A59" s="44">
        <v>58</v>
      </c>
      <c r="B59" s="45" t="s">
        <v>100</v>
      </c>
      <c r="C59" s="45" t="s">
        <v>101</v>
      </c>
      <c r="D59" s="44">
        <v>49562827</v>
      </c>
      <c r="E59" s="45" t="s">
        <v>123</v>
      </c>
      <c r="F59" s="46">
        <v>9637335</v>
      </c>
      <c r="G59" s="45" t="s">
        <v>112</v>
      </c>
      <c r="H59" s="47" t="s">
        <v>25</v>
      </c>
      <c r="I59" s="47" t="s">
        <v>20</v>
      </c>
      <c r="J59" s="47" t="s">
        <v>106</v>
      </c>
      <c r="K59" s="45" t="s">
        <v>27</v>
      </c>
      <c r="L59" s="53">
        <v>64</v>
      </c>
      <c r="M59" s="44" t="s">
        <v>28</v>
      </c>
      <c r="N59" s="49">
        <v>22144</v>
      </c>
      <c r="O59" s="50">
        <v>27232180</v>
      </c>
      <c r="P59" s="51">
        <v>16339308</v>
      </c>
      <c r="Q59" s="51">
        <v>10892872</v>
      </c>
      <c r="R59" s="51">
        <v>0</v>
      </c>
      <c r="S59" s="51">
        <v>0</v>
      </c>
      <c r="T59" s="51">
        <v>27232180</v>
      </c>
      <c r="U59" s="52">
        <v>0</v>
      </c>
      <c r="V59" s="51">
        <v>831230</v>
      </c>
      <c r="W59" s="51">
        <v>28063410</v>
      </c>
    </row>
    <row r="60" spans="1:23" ht="25.5" x14ac:dyDescent="0.25">
      <c r="A60" s="44">
        <v>59</v>
      </c>
      <c r="B60" s="45" t="s">
        <v>100</v>
      </c>
      <c r="C60" s="45" t="s">
        <v>101</v>
      </c>
      <c r="D60" s="44">
        <v>49562827</v>
      </c>
      <c r="E60" s="45" t="s">
        <v>128</v>
      </c>
      <c r="F60" s="44">
        <v>9771567</v>
      </c>
      <c r="G60" s="45" t="s">
        <v>133</v>
      </c>
      <c r="H60" s="47" t="s">
        <v>25</v>
      </c>
      <c r="I60" s="47" t="s">
        <v>20</v>
      </c>
      <c r="J60" s="47" t="s">
        <v>106</v>
      </c>
      <c r="K60" s="45" t="s">
        <v>27</v>
      </c>
      <c r="L60" s="53">
        <v>5</v>
      </c>
      <c r="M60" s="44" t="s">
        <v>28</v>
      </c>
      <c r="N60" s="49">
        <v>1730</v>
      </c>
      <c r="O60" s="50">
        <v>2237530</v>
      </c>
      <c r="P60" s="51">
        <v>1342518</v>
      </c>
      <c r="Q60" s="51">
        <v>895012</v>
      </c>
      <c r="R60" s="51">
        <v>0</v>
      </c>
      <c r="S60" s="51">
        <v>0</v>
      </c>
      <c r="T60" s="51">
        <v>2237530</v>
      </c>
      <c r="U60" s="52">
        <v>0</v>
      </c>
      <c r="V60" s="51">
        <v>68300</v>
      </c>
      <c r="W60" s="51">
        <v>2305830</v>
      </c>
    </row>
    <row r="61" spans="1:23" ht="21" customHeight="1" x14ac:dyDescent="0.25">
      <c r="A61" s="35" t="s">
        <v>113</v>
      </c>
      <c r="B61" s="36"/>
      <c r="C61" s="37"/>
      <c r="D61" s="37"/>
      <c r="E61" s="37"/>
      <c r="F61" s="38"/>
      <c r="G61" s="38"/>
      <c r="H61" s="38"/>
      <c r="I61" s="38"/>
      <c r="J61" s="38"/>
      <c r="K61" s="38"/>
      <c r="L61" s="39"/>
      <c r="M61" s="38"/>
      <c r="N61" s="40"/>
      <c r="O61" s="41">
        <f>SUM(O2:O60)</f>
        <v>787234410</v>
      </c>
      <c r="P61" s="41">
        <f>SUM(P2:P60)</f>
        <v>472340646</v>
      </c>
      <c r="Q61" s="41">
        <f>SUM(Q2:Q60)</f>
        <v>314893764</v>
      </c>
      <c r="R61" s="41">
        <f t="shared" ref="R61:W61" si="0">SUM(R2:R60)</f>
        <v>3281700</v>
      </c>
      <c r="S61" s="41">
        <f t="shared" si="0"/>
        <v>-1476550</v>
      </c>
      <c r="T61" s="41">
        <f t="shared" si="0"/>
        <v>789039560</v>
      </c>
      <c r="U61" s="41">
        <f t="shared" si="0"/>
        <v>0</v>
      </c>
      <c r="V61" s="41">
        <f t="shared" si="0"/>
        <v>14997300</v>
      </c>
      <c r="W61" s="41">
        <f t="shared" si="0"/>
        <v>804036860</v>
      </c>
    </row>
    <row r="62" spans="1:23" x14ac:dyDescent="0.25">
      <c r="A62" s="3"/>
      <c r="B62" s="4"/>
      <c r="C62" s="4"/>
      <c r="D62" s="3"/>
      <c r="E62" s="4"/>
      <c r="F62" s="24"/>
      <c r="G62" s="4"/>
      <c r="H62" s="5"/>
      <c r="I62" s="5"/>
      <c r="J62" s="5"/>
      <c r="K62" s="4"/>
      <c r="L62" s="6"/>
      <c r="M62" s="3"/>
      <c r="N62" s="6"/>
      <c r="O62" s="7"/>
      <c r="P62" s="8"/>
      <c r="Q62" s="8"/>
      <c r="R62" s="8"/>
      <c r="S62" s="8"/>
      <c r="T62" s="8"/>
      <c r="U62" s="2"/>
      <c r="V62" s="8"/>
    </row>
    <row r="63" spans="1:23" s="11" customFormat="1" x14ac:dyDescent="0.25">
      <c r="A63" s="9" t="s">
        <v>141</v>
      </c>
      <c r="B63" s="10"/>
      <c r="C63" s="10"/>
      <c r="D63" s="10"/>
      <c r="E63" s="10"/>
      <c r="O63" s="12"/>
      <c r="P63" s="12"/>
      <c r="Q63" s="12"/>
      <c r="R63" s="12"/>
      <c r="S63" s="12"/>
      <c r="T63" s="12"/>
      <c r="U63" s="13"/>
      <c r="V63" s="12"/>
    </row>
    <row r="64" spans="1:23" s="11" customFormat="1" x14ac:dyDescent="0.25">
      <c r="A64" s="9" t="s">
        <v>162</v>
      </c>
      <c r="B64" s="10"/>
      <c r="C64" s="10"/>
      <c r="D64" s="10"/>
      <c r="E64" s="10"/>
      <c r="O64" s="12"/>
      <c r="P64" s="12"/>
      <c r="Q64" s="12"/>
      <c r="R64" s="12"/>
      <c r="S64" s="12"/>
      <c r="T64" s="12"/>
      <c r="U64" s="13"/>
      <c r="V64" s="12"/>
    </row>
    <row r="65" spans="1:22" s="11" customFormat="1" x14ac:dyDescent="0.25">
      <c r="A65" s="9" t="s">
        <v>163</v>
      </c>
      <c r="B65" s="10"/>
      <c r="C65" s="10"/>
      <c r="D65" s="10"/>
      <c r="E65" s="10"/>
      <c r="O65" s="12"/>
      <c r="P65" s="12"/>
      <c r="Q65" s="12"/>
      <c r="R65" s="12"/>
      <c r="S65" s="12"/>
      <c r="T65" s="12"/>
      <c r="U65" s="13"/>
      <c r="V65" s="12"/>
    </row>
    <row r="66" spans="1:22" s="11" customFormat="1" x14ac:dyDescent="0.25">
      <c r="A66" s="9" t="s">
        <v>164</v>
      </c>
      <c r="B66" s="10"/>
      <c r="C66" s="10"/>
      <c r="D66" s="10"/>
      <c r="E66" s="10"/>
      <c r="O66" s="12"/>
      <c r="P66" s="12"/>
      <c r="Q66" s="12"/>
      <c r="R66" s="12"/>
      <c r="S66" s="12"/>
      <c r="T66" s="12"/>
      <c r="U66" s="13"/>
      <c r="V66" s="12"/>
    </row>
    <row r="67" spans="1:22" s="11" customFormat="1" x14ac:dyDescent="0.25">
      <c r="A67" s="9" t="s">
        <v>165</v>
      </c>
      <c r="B67" s="10"/>
      <c r="C67" s="10"/>
      <c r="D67" s="10"/>
      <c r="E67" s="10"/>
      <c r="O67" s="12"/>
      <c r="P67" s="12"/>
      <c r="Q67" s="12"/>
      <c r="R67" s="12"/>
      <c r="S67" s="12"/>
      <c r="T67" s="12"/>
      <c r="U67" s="13"/>
      <c r="V67" s="12"/>
    </row>
    <row r="68" spans="1:22" s="11" customFormat="1" x14ac:dyDescent="0.25">
      <c r="A68" s="10"/>
      <c r="B68" s="10"/>
      <c r="C68" s="10"/>
      <c r="D68" s="10"/>
      <c r="E68" s="10"/>
      <c r="O68" s="12"/>
      <c r="P68" s="12"/>
      <c r="Q68" s="13"/>
      <c r="R68" s="13"/>
      <c r="S68" s="13"/>
      <c r="T68" s="13"/>
      <c r="U68" s="13"/>
      <c r="V68" s="13"/>
    </row>
    <row r="69" spans="1:22" s="11" customFormat="1" x14ac:dyDescent="0.25">
      <c r="A69" s="10" t="s">
        <v>144</v>
      </c>
      <c r="B69" s="10"/>
      <c r="C69" s="10"/>
      <c r="E69" s="25"/>
      <c r="O69" s="12"/>
      <c r="P69" s="12"/>
      <c r="Q69" s="13"/>
      <c r="R69" s="13"/>
      <c r="S69" s="13"/>
      <c r="T69" s="13"/>
      <c r="U69" s="13"/>
      <c r="V69" s="13"/>
    </row>
    <row r="70" spans="1:22" s="11" customFormat="1" x14ac:dyDescent="0.25">
      <c r="A70" s="10" t="s">
        <v>145</v>
      </c>
      <c r="B70" s="10"/>
      <c r="C70" s="10"/>
      <c r="D70" s="10"/>
      <c r="E70" s="25"/>
      <c r="O70" s="12"/>
      <c r="P70" s="12"/>
      <c r="Q70" s="13"/>
      <c r="R70" s="13"/>
      <c r="S70" s="13"/>
      <c r="T70" s="13"/>
      <c r="U70" s="13"/>
      <c r="V70" s="13"/>
    </row>
    <row r="71" spans="1:22" s="11" customFormat="1" ht="15" x14ac:dyDescent="0.25">
      <c r="A71" s="10" t="s">
        <v>146</v>
      </c>
      <c r="B71" s="10"/>
      <c r="C71" s="10"/>
      <c r="D71" s="10"/>
      <c r="E71" s="26"/>
      <c r="O71" s="12"/>
      <c r="P71" s="12"/>
      <c r="Q71" s="13"/>
      <c r="R71" s="29"/>
      <c r="T71"/>
      <c r="U71" s="13"/>
      <c r="V71" s="13"/>
    </row>
    <row r="72" spans="1:22" ht="15" x14ac:dyDescent="0.25">
      <c r="A72" s="10" t="s">
        <v>156</v>
      </c>
      <c r="B72" s="10"/>
      <c r="R72" s="30"/>
      <c r="S72" s="31"/>
      <c r="T72" s="32"/>
    </row>
    <row r="73" spans="1:22" s="11" customFormat="1" ht="15" x14ac:dyDescent="0.25">
      <c r="A73" s="19" t="s">
        <v>157</v>
      </c>
      <c r="B73" s="10"/>
      <c r="C73" s="10"/>
      <c r="D73" s="10"/>
      <c r="E73" s="10"/>
      <c r="O73" s="12"/>
      <c r="P73" s="12"/>
      <c r="Q73" s="13"/>
      <c r="R73" s="33"/>
      <c r="S73" s="34"/>
      <c r="T73"/>
      <c r="U73" s="13"/>
      <c r="V73" s="13"/>
    </row>
    <row r="74" spans="1:22" s="11" customFormat="1" x14ac:dyDescent="0.25">
      <c r="A74" s="10"/>
      <c r="B74" s="10"/>
      <c r="C74" s="10"/>
      <c r="D74" s="10"/>
      <c r="E74" s="10"/>
      <c r="O74" s="12"/>
      <c r="P74" s="12"/>
      <c r="Q74" s="13"/>
      <c r="R74" s="13"/>
      <c r="S74" s="13"/>
      <c r="T74" s="13"/>
      <c r="U74" s="13"/>
      <c r="V74" s="13"/>
    </row>
    <row r="75" spans="1:22" s="11" customFormat="1" x14ac:dyDescent="0.25">
      <c r="A75" s="27" t="s">
        <v>114</v>
      </c>
      <c r="B75" s="27"/>
      <c r="C75" s="27"/>
      <c r="D75" s="27"/>
      <c r="E75" s="27"/>
      <c r="O75" s="14"/>
      <c r="P75" s="14"/>
    </row>
    <row r="76" spans="1:22" s="11" customFormat="1" x14ac:dyDescent="0.25">
      <c r="A76" s="15"/>
      <c r="B76" s="15"/>
      <c r="C76" s="15"/>
      <c r="D76" s="15"/>
      <c r="E76" s="15"/>
      <c r="O76" s="14"/>
      <c r="P76" s="14"/>
    </row>
    <row r="77" spans="1:22" s="11" customFormat="1" x14ac:dyDescent="0.25">
      <c r="A77" s="16" t="s">
        <v>119</v>
      </c>
      <c r="B77" s="16"/>
      <c r="C77" s="16"/>
      <c r="D77" s="16"/>
      <c r="E77" s="16"/>
      <c r="O77" s="14"/>
      <c r="P77" s="14"/>
    </row>
    <row r="78" spans="1:22" s="11" customFormat="1" x14ac:dyDescent="0.25">
      <c r="A78" s="16" t="s">
        <v>115</v>
      </c>
      <c r="B78" s="16"/>
      <c r="C78" s="16"/>
      <c r="D78" s="16"/>
      <c r="E78" s="16"/>
      <c r="O78" s="14"/>
      <c r="P78" s="14"/>
    </row>
    <row r="79" spans="1:22" s="11" customFormat="1" x14ac:dyDescent="0.25">
      <c r="A79" s="16"/>
      <c r="B79" s="16"/>
      <c r="C79" s="16"/>
      <c r="D79" s="16"/>
      <c r="E79" s="16"/>
      <c r="O79" s="14"/>
      <c r="P79" s="14"/>
    </row>
    <row r="80" spans="1:22" s="11" customFormat="1" x14ac:dyDescent="0.25">
      <c r="A80" s="17" t="s">
        <v>116</v>
      </c>
      <c r="B80" s="16"/>
      <c r="C80" s="16"/>
      <c r="D80" s="16"/>
      <c r="E80" s="16"/>
      <c r="O80" s="14"/>
      <c r="P80" s="14"/>
    </row>
    <row r="81" spans="1:16" s="11" customFormat="1" x14ac:dyDescent="0.25">
      <c r="A81" s="18"/>
      <c r="B81" s="16"/>
      <c r="C81" s="16"/>
      <c r="D81" s="16"/>
      <c r="E81" s="16"/>
      <c r="O81" s="14"/>
      <c r="P81" s="14"/>
    </row>
    <row r="82" spans="1:16" s="11" customFormat="1" x14ac:dyDescent="0.25">
      <c r="A82" s="19" t="s">
        <v>134</v>
      </c>
      <c r="B82" s="16"/>
      <c r="C82" s="16"/>
      <c r="D82" s="16"/>
      <c r="E82" s="16"/>
      <c r="O82" s="14"/>
      <c r="P82" s="14"/>
    </row>
    <row r="83" spans="1:16" s="11" customFormat="1" x14ac:dyDescent="0.25">
      <c r="A83" s="20" t="s">
        <v>135</v>
      </c>
      <c r="B83" s="16"/>
      <c r="C83" s="16"/>
      <c r="D83" s="16"/>
      <c r="E83" s="16"/>
      <c r="O83" s="14"/>
      <c r="P83" s="14"/>
    </row>
    <row r="84" spans="1:16" s="11" customFormat="1" x14ac:dyDescent="0.25">
      <c r="A84" s="20" t="s">
        <v>136</v>
      </c>
      <c r="B84" s="15"/>
      <c r="C84" s="15"/>
      <c r="D84" s="15"/>
      <c r="E84" s="15"/>
      <c r="O84" s="14"/>
      <c r="P84" s="14"/>
    </row>
    <row r="85" spans="1:16" s="11" customFormat="1" x14ac:dyDescent="0.25">
      <c r="A85" s="20" t="s">
        <v>137</v>
      </c>
      <c r="B85" s="10"/>
      <c r="C85" s="10"/>
      <c r="D85" s="10"/>
      <c r="E85" s="10"/>
      <c r="O85" s="14"/>
      <c r="P85" s="14"/>
    </row>
    <row r="86" spans="1:16" s="11" customFormat="1" x14ac:dyDescent="0.25">
      <c r="A86" s="20" t="s">
        <v>138</v>
      </c>
      <c r="B86" s="17"/>
      <c r="C86" s="17"/>
      <c r="D86" s="17"/>
      <c r="E86" s="17"/>
      <c r="O86" s="14"/>
      <c r="P86" s="14"/>
    </row>
    <row r="87" spans="1:16" s="11" customFormat="1" x14ac:dyDescent="0.25">
      <c r="A87" s="19" t="s">
        <v>139</v>
      </c>
      <c r="B87" s="10"/>
      <c r="C87" s="10"/>
      <c r="D87" s="10"/>
      <c r="E87" s="10"/>
      <c r="O87" s="14"/>
      <c r="P87" s="14"/>
    </row>
    <row r="88" spans="1:16" x14ac:dyDescent="0.25">
      <c r="A88" s="19" t="s">
        <v>140</v>
      </c>
    </row>
    <row r="89" spans="1:16" x14ac:dyDescent="0.25">
      <c r="A89" s="19"/>
    </row>
    <row r="90" spans="1:16" x14ac:dyDescent="0.25">
      <c r="A90" s="9"/>
    </row>
    <row r="91" spans="1:16" x14ac:dyDescent="0.25">
      <c r="A91" s="23"/>
    </row>
    <row r="92" spans="1:16" x14ac:dyDescent="0.25">
      <c r="A92" s="9"/>
    </row>
    <row r="93" spans="1:16" x14ac:dyDescent="0.25">
      <c r="A93" s="9"/>
    </row>
    <row r="94" spans="1:16" ht="15" x14ac:dyDescent="0.25">
      <c r="A94"/>
    </row>
  </sheetData>
  <autoFilter ref="A1:W61" xr:uid="{4304C20D-7B5C-47DA-8A9C-9E11A8C74C38}"/>
  <printOptions horizontalCentered="1"/>
  <pageMargins left="0.19685039370078741" right="0.19685039370078741" top="0.59055118110236227" bottom="0.78740157480314965" header="0.31496062992125984" footer="0.31496062992125984"/>
  <pageSetup paperSize="8" scale="50" orientation="landscape" r:id="rId1"/>
  <headerFooter>
    <oddHeader>&amp;R&amp;"Arial,Tučné"&amp;12Příloha č. 0850-25-P10</oddHeader>
    <oddFooter>Stránka &amp;P z &amp;N</oddFooter>
  </headerFooter>
  <ignoredErrors>
    <ignoredError sqref="D13:D27 D41:D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Souhrnná tabulka_POK</vt:lpstr>
      <vt:lpstr>'Souhrnná tabulka_POK'!Názvy_tisku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Toboláková Eva</dc:creator>
  <cp:lastModifiedBy>Juříková Kateřina</cp:lastModifiedBy>
  <cp:lastPrinted>2025-01-20T13:16:36Z</cp:lastPrinted>
  <dcterms:created xsi:type="dcterms:W3CDTF">2024-02-05T11:05:14Z</dcterms:created>
  <dcterms:modified xsi:type="dcterms:W3CDTF">2025-09-23T08:29:51Z</dcterms:modified>
</cp:coreProperties>
</file>