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zlinsky-my.sharepoint.com/personal/katerina_jurikova_zlinskykraj_cz/Documents/Plocha/NA WEB DOF_výzva 2/"/>
    </mc:Choice>
  </mc:AlternateContent>
  <xr:revisionPtr revIDLastSave="0" documentId="8_{5D7C0F7F-F181-4FD5-A093-B4133A4B4267}" xr6:coauthVersionLast="47" xr6:coauthVersionMax="47" xr10:uidLastSave="{00000000-0000-0000-0000-000000000000}"/>
  <bookViews>
    <workbookView xWindow="-120" yWindow="-120" windowWidth="29040" windowHeight="15720" xr2:uid="{70BC57B4-B56C-41F6-8ABB-AFE1876CFE28}"/>
  </bookViews>
  <sheets>
    <sheet name="SSL B" sheetId="1" r:id="rId1"/>
  </sheets>
  <definedNames>
    <definedName name="_xlnm._FilterDatabase" localSheetId="0" hidden="1">'SSL B'!$A$1:$Y$47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1" l="1"/>
  <c r="Q47" i="1"/>
  <c r="R47" i="1"/>
  <c r="S47" i="1"/>
  <c r="T47" i="1"/>
  <c r="U47" i="1" l="1"/>
</calcChain>
</file>

<file path=xl/sharedStrings.xml><?xml version="1.0" encoding="utf-8"?>
<sst xmlns="http://schemas.openxmlformats.org/spreadsheetml/2006/main" count="453" uniqueCount="174">
  <si>
    <t>Poř. č.</t>
  </si>
  <si>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</si>
  <si>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</si>
  <si>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</si>
  <si>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</si>
  <si>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</si>
  <si>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</si>
  <si>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Území 
(SO ORP/Zlínský kraj)</t>
  </si>
  <si>
    <t>Jednotka 
(Název)</t>
  </si>
  <si>
    <t>Jednotka 
(Výše - minimální rozsah)</t>
  </si>
  <si>
    <t>Indikátor 
(Název - zkratka)</t>
  </si>
  <si>
    <t>Indikátor 
(Minimální výše)</t>
  </si>
  <si>
    <t>Finanční podpora v Kč
(Maximální výše)</t>
  </si>
  <si>
    <t>Finanční podpora v Kč
(První záloha)</t>
  </si>
  <si>
    <t>Finanční podpora v Kč
(Druhá záloha)</t>
  </si>
  <si>
    <t>ABAPO, s.r.o.</t>
  </si>
  <si>
    <t>Divadelní 3242, 760 01 Zlín 1</t>
  </si>
  <si>
    <t>02672910</t>
  </si>
  <si>
    <t>Osobní asistence</t>
  </si>
  <si>
    <t>ABAPO osobní asistence</t>
  </si>
  <si>
    <t>Terénní</t>
  </si>
  <si>
    <t>Senioři</t>
  </si>
  <si>
    <t>Zlín</t>
  </si>
  <si>
    <t>Průměrný přepočtený úvazek pracovníka v přímé péči</t>
  </si>
  <si>
    <t>G</t>
  </si>
  <si>
    <t>AHC Odlehčovací centrum Vizovice z.ú.</t>
  </si>
  <si>
    <t>Pardubská 1194, 763 12 Vizovice</t>
  </si>
  <si>
    <t>Pečovatelská služba</t>
  </si>
  <si>
    <t>F</t>
  </si>
  <si>
    <t>Vizovice</t>
  </si>
  <si>
    <t>Kroměříž</t>
  </si>
  <si>
    <t>Osoby se zdravotním postižením</t>
  </si>
  <si>
    <t>Převažující terénní</t>
  </si>
  <si>
    <t>Vsetín</t>
  </si>
  <si>
    <t>Holešov</t>
  </si>
  <si>
    <t>Uherské Hradiště</t>
  </si>
  <si>
    <t>DECENT Hulín, příspěvková organizace</t>
  </si>
  <si>
    <t>Eduarda Světlíka 1197, 768 24 Hulín</t>
  </si>
  <si>
    <t>Uherské Hradiště, Uherský Brod</t>
  </si>
  <si>
    <t>Diakonie ČCE - středisko Vsetín</t>
  </si>
  <si>
    <t>Strmá 34, 755 01 Vsetín 1</t>
  </si>
  <si>
    <t>Odlehčovací služba Nabersil</t>
  </si>
  <si>
    <t>Diakonie Valašské Meziříčí</t>
  </si>
  <si>
    <t>Žerotínova 1421, 757 01 Valašské Meziříčí 1</t>
  </si>
  <si>
    <t>Valašské Meziříčí</t>
  </si>
  <si>
    <t>Odlehčovací služby - terénní</t>
  </si>
  <si>
    <t xml:space="preserve">Terénní </t>
  </si>
  <si>
    <t>Charitní pečovatelská služba</t>
  </si>
  <si>
    <t>Charita Holešov</t>
  </si>
  <si>
    <t>Tovární 1407/28, 769 01 Holešov</t>
  </si>
  <si>
    <t>Charita Kroměříž</t>
  </si>
  <si>
    <t>Ztracená 63/1, 767 01 Kroměříž 1</t>
  </si>
  <si>
    <t>Charita Luhačovice</t>
  </si>
  <si>
    <t>Hradisko 100, 763 26 Luhačovice</t>
  </si>
  <si>
    <t>Luhačovice</t>
  </si>
  <si>
    <t>Charita Nový Hrozenkov</t>
  </si>
  <si>
    <t>Nový Hrozenkov 504, 756 04 Nový Hrozenkov</t>
  </si>
  <si>
    <t>Otrokovice</t>
  </si>
  <si>
    <t>Charita Slavičín</t>
  </si>
  <si>
    <t>Komenského 115, 763 21 Slavičín</t>
  </si>
  <si>
    <t>Luhačovice, Valašské Klobouky</t>
  </si>
  <si>
    <t>Charitní pečovatelská služba Slavičín</t>
  </si>
  <si>
    <t>Charita Uherské Hradiště</t>
  </si>
  <si>
    <t>Velehradská třída 247, 686 01 Uherské Hradiště 1</t>
  </si>
  <si>
    <t>Terénní odlehčovací služba sv. Hedviky</t>
  </si>
  <si>
    <t>Domácí pečovatelská služba</t>
  </si>
  <si>
    <t>Charita Uherský Brod</t>
  </si>
  <si>
    <t>Mariánské nám. 13, 688 01 Uherský Brod 1</t>
  </si>
  <si>
    <t>Uherský Brod</t>
  </si>
  <si>
    <t>Pečovatelská služba Horní Němčí</t>
  </si>
  <si>
    <t>Pečovatelská služba Bánov</t>
  </si>
  <si>
    <t>Charitní pečovatelská služba Uherský Brod</t>
  </si>
  <si>
    <t>Pečovatelská služba Korytná</t>
  </si>
  <si>
    <t>Pečovatelská služba Strání</t>
  </si>
  <si>
    <t>Pečovatelská služba Dolní Němčí</t>
  </si>
  <si>
    <t>Charita Valašské Klobouky</t>
  </si>
  <si>
    <t>Školní 944, 766 01 Valašské Klobouky</t>
  </si>
  <si>
    <t>Charitní pečovatelská služba Brumov-Bylnice</t>
  </si>
  <si>
    <t>Charitní pečovatelská služba Valašské Klobouky</t>
  </si>
  <si>
    <t>Charita Valašské Meziříčí</t>
  </si>
  <si>
    <t>Kpt. Zavadila 1345, 757 01 Valašské Meziříčí 1</t>
  </si>
  <si>
    <t>Rožnov pod Radhoštěm</t>
  </si>
  <si>
    <t>Pečovatelská služba Rožnov pod Radhoštěm</t>
  </si>
  <si>
    <t>Pečovatelská služba Kelč</t>
  </si>
  <si>
    <t>Charita Vsetín</t>
  </si>
  <si>
    <t>Horní náměstí 135, 755 01 Vsetín 1</t>
  </si>
  <si>
    <t>Charita Zlín</t>
  </si>
  <si>
    <t>Burešov 4886, 760 01 Zlín 1</t>
  </si>
  <si>
    <t>Charitní pečovatelská služba Zlín</t>
  </si>
  <si>
    <t>Letokruhy, o. p. s.</t>
  </si>
  <si>
    <t>Tyršova 1271, 755 01 Vsetín 1</t>
  </si>
  <si>
    <t>K Brance 11/19e, Praha 13 - Stodůlky, 155 00 Praha 515</t>
  </si>
  <si>
    <t>Obec Babice</t>
  </si>
  <si>
    <t>Babice 508, 687 03 Babice u Uherského Hradiště</t>
  </si>
  <si>
    <t>00290777</t>
  </si>
  <si>
    <t>Pečovatelská služba Babice</t>
  </si>
  <si>
    <t>Oblastní spolek Českého červeného kříže Zlín</t>
  </si>
  <si>
    <t>Potoky 3314, 760 01 Zlín 1</t>
  </si>
  <si>
    <t>00426326</t>
  </si>
  <si>
    <t>OS ČČK Zlín</t>
  </si>
  <si>
    <t>PAHOP, Zdravotní ústav paliativní a hospicové péče, z.ú.</t>
  </si>
  <si>
    <t>Palackého náměstí 293, 686 01 Uherské Hradiště 1</t>
  </si>
  <si>
    <t>04977408</t>
  </si>
  <si>
    <t>Odlehčovací služba PAHOP</t>
  </si>
  <si>
    <t>Pečovatelská služba Napajedla, příspěvková organizace</t>
  </si>
  <si>
    <t>Pod Kalvárií 90, 763 61 Napajedla</t>
  </si>
  <si>
    <t>04294548</t>
  </si>
  <si>
    <t>Podané ruce - osobní asistence</t>
  </si>
  <si>
    <t>Zborovská 465, Místek, 738 01 Frýdek-Místek 1</t>
  </si>
  <si>
    <t>Senior centrum UH, příspěvková organizace</t>
  </si>
  <si>
    <t>Kollárova 1243, 686 01 Uherské Hradiště 1</t>
  </si>
  <si>
    <t>SENIOR Otrokovice, příspěvková organizace</t>
  </si>
  <si>
    <t>K. Čapka 1615, 765 02 Otrokovice 2</t>
  </si>
  <si>
    <t>Pečovatelská služba SENIOR Otrokovice</t>
  </si>
  <si>
    <t>Sociální služby města Kroměříže, příspěvková organizace</t>
  </si>
  <si>
    <t>Riegrovo náměstí 159/15, 767 01 Kroměříž 1</t>
  </si>
  <si>
    <t>Pečovatelská služba CURARE</t>
  </si>
  <si>
    <t>SOCIÁLNÍ SLUŽBY UHERSKÝ BROD, příspěvková organizace</t>
  </si>
  <si>
    <t>Za Humny 2292, 688 01 Uherský Brod 1</t>
  </si>
  <si>
    <t>Pečovatelská služba Uherský Brod</t>
  </si>
  <si>
    <t>Správa majetku města Chropyně, příspěvková organizace</t>
  </si>
  <si>
    <t>Ječmínkova 258, 768 11 Chropyně</t>
  </si>
  <si>
    <t>Celkem</t>
  </si>
  <si>
    <t>Vysvětlivky ke zkratkám:</t>
  </si>
  <si>
    <t>SO ORP = Správní obvod obce s rozšířenou působností</t>
  </si>
  <si>
    <t>Vysvětlivky k indikátorům:</t>
  </si>
  <si>
    <t>Forma poskytování, 
popř. převažující 
forma poskytování 
(dle AP 2025)</t>
  </si>
  <si>
    <t>Cílová skupina, 
popř. převažující 
cílová skupina 
(dle AP 2025)</t>
  </si>
  <si>
    <t>AP 2025 = Akční plán rozvoje sociálních služeb ve Zlínském kraji pro rok 2025</t>
  </si>
  <si>
    <t xml:space="preserve">Finanční podpora v Kč
ČÁSTKA POSKYTNUTÉ FINANČNÍ PODPORY V RÁMCI VÝZVY 2
(Maximální výše)
</t>
  </si>
  <si>
    <t>Finanční podpora                                       v Kč                                                                                                     Dofinancování</t>
  </si>
  <si>
    <t>Finanční podpora                                  v Kč                                                 CELKEM                                             (po dofinancování)</t>
  </si>
  <si>
    <t>Sociální služby Města Bojkovice, příspěvková organizace</t>
  </si>
  <si>
    <t>Černíkova 965, 687 71 Bojkovice</t>
  </si>
  <si>
    <t>Global Partner Péče, z.ú.</t>
  </si>
  <si>
    <t xml:space="preserve">NADĚJE, oblast Otrokovice </t>
  </si>
  <si>
    <t>Zdislava Veselí, z.ú.</t>
  </si>
  <si>
    <t>47934344</t>
  </si>
  <si>
    <t>Pobřežní 665/21, 186 00 Praha 8</t>
  </si>
  <si>
    <t>09903046</t>
  </si>
  <si>
    <t>26870011</t>
  </si>
  <si>
    <t xml:space="preserve"> 00570931</t>
  </si>
  <si>
    <t>70632596</t>
  </si>
  <si>
    <t>62180444</t>
  </si>
  <si>
    <t>tř. Masarykova 125, 698 01 Veselí nad Moravou</t>
  </si>
  <si>
    <t>26981751</t>
  </si>
  <si>
    <t>Global Partner</t>
  </si>
  <si>
    <t>Domácí odlehčovací služba Uherský Brod</t>
  </si>
  <si>
    <t>Letokruhy, o. p. s. - pečovatelská služba</t>
  </si>
  <si>
    <t>Pečovatelská služba Napajedla</t>
  </si>
  <si>
    <t>Odlehčovací služby Chůvičky</t>
  </si>
  <si>
    <t>Pečovatelská služba města Chropyně</t>
  </si>
  <si>
    <t>Pečovatelská služba Zdislava Veselí</t>
  </si>
  <si>
    <t>Senioři, Osoby se zdravotním postižením</t>
  </si>
  <si>
    <t xml:space="preserve">
Zlín</t>
  </si>
  <si>
    <t>Kroměříž
Holešov</t>
  </si>
  <si>
    <t>Valašské Klobouky, Vizovice, Vsetín
Vizovice</t>
  </si>
  <si>
    <t>Otrokovice
Uherské Hradiště
Zlín</t>
  </si>
  <si>
    <t>Osoby se zdravotním postižením, Senioři</t>
  </si>
  <si>
    <t xml:space="preserve">Valašské Klobouky </t>
  </si>
  <si>
    <t>z toho: Rozvoj (od 1.7.2025)</t>
  </si>
  <si>
    <t>Odlehčovací služby</t>
  </si>
  <si>
    <t>Pečovatelská služba Diakonka</t>
  </si>
  <si>
    <t>Středisko Naděje Vsetín - Sychrov; Středisko Naděje Vsetín - Rokytnice</t>
  </si>
  <si>
    <t>* Přesun 3,50 úvazku z Dočasné sítě do Základní sítě; hrazeno z Programu pro sociální služby pro rok 2025 - část B.</t>
  </si>
  <si>
    <t>4,10*</t>
  </si>
  <si>
    <r>
      <t xml:space="preserve">Finanční podpora v Kč - 1. kolo (Maximální výše) celkem: </t>
    </r>
    <r>
      <rPr>
        <b/>
        <sz val="10"/>
        <color theme="1"/>
        <rFont val="Arial"/>
        <family val="2"/>
        <charset val="238"/>
      </rPr>
      <t>35 233 100,00</t>
    </r>
  </si>
  <si>
    <r>
      <t xml:space="preserve">Finanční podpora v Kč  - 1. kolo (První záloha) celkem: </t>
    </r>
    <r>
      <rPr>
        <b/>
        <sz val="10"/>
        <color theme="1"/>
        <rFont val="Arial"/>
        <family val="2"/>
        <charset val="238"/>
      </rPr>
      <t>21 139 860,00</t>
    </r>
  </si>
  <si>
    <r>
      <t xml:space="preserve">Finanční podpora v Kč  - 1. kolo (Druhá záloha) celkem: </t>
    </r>
    <r>
      <rPr>
        <b/>
        <sz val="10"/>
        <color theme="1"/>
        <rFont val="Arial"/>
        <family val="2"/>
        <charset val="238"/>
      </rPr>
      <t>14 093 240,00</t>
    </r>
  </si>
  <si>
    <r>
      <t xml:space="preserve">Finanční podpora v Kč - 2. kolo (Maximální výše) celkem: </t>
    </r>
    <r>
      <rPr>
        <b/>
        <sz val="10"/>
        <color theme="1"/>
        <rFont val="Arial"/>
        <family val="2"/>
        <charset val="238"/>
      </rPr>
      <t>16 843 900,00</t>
    </r>
  </si>
  <si>
    <r>
      <t xml:space="preserve">Finanční podpora v Kč - dofinancování 1. kolo (Maximální výše) celkem: </t>
    </r>
    <r>
      <rPr>
        <b/>
        <sz val="10"/>
        <color theme="1"/>
        <rFont val="Arial"/>
        <family val="2"/>
        <charset val="238"/>
      </rPr>
      <t>403 600,00</t>
    </r>
  </si>
  <si>
    <t>Finanční podpora v Kč - CELKEM (Maximální výše) celkem: 52 480 600,00</t>
  </si>
  <si>
    <r>
      <t>F = Celkový počet hodin přímé péče při vybraných základních činnostech účtovaných hodinovou sazbou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220 dnů.</t>
    </r>
  </si>
  <si>
    <r>
      <t>G = Celkový počet hodin přímé péče při základních činnostech účtovaných hodinovou sazbou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na celkový počet průměrných přepočtených úvazků pracovníků v přímé péči/rok:</t>
    </r>
    <r>
      <rPr>
        <sz val="10"/>
        <color rgb="FF000000"/>
        <rFont val="Arial"/>
        <family val="2"/>
        <charset val="238"/>
      </rPr>
      <t xml:space="preserve"> Roční hodnota počtu odpracovaných dnů pracovníkem v přímé péči je 220 dnů.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</si>
</sst>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</cellStyleXfs>
  <cellXfs count="4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5" fillId="0" borderId="2" xfId="2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4" fontId="9" fillId="0" borderId="0" xfId="0" applyNumberFormat="1" applyFont="1"/>
    <xf numFmtId="0" fontId="6" fillId="0" borderId="0" xfId="0" applyFont="1"/>
    <xf numFmtId="4" fontId="5" fillId="0" borderId="2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</cellXfs>
  <cellStyles count="4">
    <cellStyle name="Čárka" xfId="1" builtinId="3"/>
    <cellStyle name="Normální" xfId="0" builtinId="0"/>
    <cellStyle name="Normální 4" xfId="3" xr:uid="{A55FE5E9-AF84-4198-9B7F-A88F43B3E115}"/>
    <cellStyle name="Procenta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6650-3EB3-43E7-A88A-057C6DE3313B}">
  <sheetPr>
    <tabColor theme="6" tint="0.39997558519241921"/>
  </sheetPr>
  <dimension ref="A1:Y67"/>
  <sheetViews>
    <sheetView tabSelected="1" zoomScale="80" zoomScaleNormal="80" zoomScalePageLayoutView="80" workbookViewId="0">
      <pane ySplit="1" topLeftCell="A2" activePane="bottomLeft" state="frozen"/>
      <selection activeCell="D1" sqref="D1"/>
      <selection pane="bottomLeft" activeCell="L1" sqref="L1"/>
    </sheetView>
  </sheetViews>
  <sheetFormatPr defaultRowHeight="15" x14ac:dyDescent="0.25"/>
  <cols>
    <col min="1" max="1" width="6.7109375" customWidth="1"/>
    <col min="2" max="2" width="23.7109375" customWidth="1"/>
    <col min="3" max="3" width="35.5703125" hidden="1" customWidth="1"/>
    <col min="4" max="4" width="13.7109375" hidden="1" customWidth="1"/>
    <col min="5" max="5" width="13.7109375" customWidth="1"/>
    <col min="6" max="6" width="24.85546875" customWidth="1"/>
    <col min="7" max="7" width="23.85546875" customWidth="1"/>
    <col min="8" max="9" width="19.5703125" customWidth="1"/>
    <col min="10" max="10" width="20.7109375" customWidth="1"/>
    <col min="11" max="11" width="24.140625" customWidth="1"/>
    <col min="12" max="12" width="13.140625" style="42" customWidth="1"/>
    <col min="13" max="13" width="9.7109375" style="42" customWidth="1"/>
    <col min="14" max="14" width="10.7109375" customWidth="1"/>
    <col min="15" max="15" width="12.28515625" customWidth="1"/>
    <col min="16" max="16" width="14.42578125" customWidth="1"/>
    <col min="17" max="17" width="15" customWidth="1"/>
    <col min="18" max="18" width="16.7109375" customWidth="1"/>
    <col min="19" max="19" width="18.85546875" customWidth="1"/>
    <col min="20" max="20" width="24.28515625" customWidth="1"/>
    <col min="21" max="21" width="19.28515625" customWidth="1"/>
    <col min="22" max="22" width="3.42578125" customWidth="1"/>
    <col min="23" max="23" width="3.5703125" customWidth="1"/>
    <col min="24" max="24" width="2.28515625" customWidth="1"/>
  </cols>
  <sheetData>
    <row r="1" spans="1:25" ht="102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5</v>
      </c>
      <c r="F1" s="26" t="s">
        <v>6</v>
      </c>
      <c r="G1" s="26" t="s">
        <v>4</v>
      </c>
      <c r="H1" s="1" t="s">
        <v>126</v>
      </c>
      <c r="I1" s="1" t="s">
        <v>127</v>
      </c>
      <c r="J1" s="1" t="s">
        <v>7</v>
      </c>
      <c r="K1" s="1" t="s">
        <v>8</v>
      </c>
      <c r="L1" s="38" t="s">
        <v>9</v>
      </c>
      <c r="M1" s="38" t="s">
        <v>160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130</v>
      </c>
      <c r="T1" s="1" t="s">
        <v>129</v>
      </c>
      <c r="U1" s="1" t="s">
        <v>131</v>
      </c>
    </row>
    <row r="2" spans="1:25" s="25" customFormat="1" ht="38.25" x14ac:dyDescent="0.25">
      <c r="A2" s="27">
        <v>1</v>
      </c>
      <c r="B2" s="28" t="s">
        <v>15</v>
      </c>
      <c r="C2" s="28" t="s">
        <v>16</v>
      </c>
      <c r="D2" s="29" t="s">
        <v>17</v>
      </c>
      <c r="E2" s="30">
        <v>4200668</v>
      </c>
      <c r="F2" s="28" t="s">
        <v>19</v>
      </c>
      <c r="G2" s="28" t="s">
        <v>18</v>
      </c>
      <c r="H2" s="31" t="s">
        <v>20</v>
      </c>
      <c r="I2" s="31" t="s">
        <v>153</v>
      </c>
      <c r="J2" s="31" t="s">
        <v>154</v>
      </c>
      <c r="K2" s="28" t="s">
        <v>23</v>
      </c>
      <c r="L2" s="39">
        <v>7</v>
      </c>
      <c r="M2" s="39">
        <v>0</v>
      </c>
      <c r="N2" s="32" t="s">
        <v>24</v>
      </c>
      <c r="O2" s="33">
        <v>6160</v>
      </c>
      <c r="P2" s="34">
        <v>4624600</v>
      </c>
      <c r="Q2" s="35">
        <v>2774760</v>
      </c>
      <c r="R2" s="35">
        <v>1849840</v>
      </c>
      <c r="S2" s="35">
        <v>0</v>
      </c>
      <c r="T2" s="35">
        <v>0</v>
      </c>
      <c r="U2" s="35">
        <v>4624600</v>
      </c>
      <c r="Y2"/>
    </row>
    <row r="3" spans="1:25" s="25" customFormat="1" ht="38.25" x14ac:dyDescent="0.25">
      <c r="A3" s="27">
        <v>2</v>
      </c>
      <c r="B3" s="28" t="s">
        <v>25</v>
      </c>
      <c r="C3" s="28" t="s">
        <v>26</v>
      </c>
      <c r="D3" s="29">
        <v>27664333</v>
      </c>
      <c r="E3" s="30">
        <v>3913967</v>
      </c>
      <c r="F3" s="28" t="s">
        <v>25</v>
      </c>
      <c r="G3" s="28" t="s">
        <v>27</v>
      </c>
      <c r="H3" s="31" t="s">
        <v>20</v>
      </c>
      <c r="I3" s="31" t="s">
        <v>21</v>
      </c>
      <c r="J3" s="31" t="s">
        <v>29</v>
      </c>
      <c r="K3" s="28" t="s">
        <v>23</v>
      </c>
      <c r="L3" s="39">
        <v>1.5</v>
      </c>
      <c r="M3" s="39">
        <v>1</v>
      </c>
      <c r="N3" s="32" t="s">
        <v>28</v>
      </c>
      <c r="O3" s="33">
        <v>880</v>
      </c>
      <c r="P3" s="34">
        <v>250000</v>
      </c>
      <c r="Q3" s="35">
        <v>150000</v>
      </c>
      <c r="R3" s="35">
        <v>100000</v>
      </c>
      <c r="S3" s="35">
        <v>0</v>
      </c>
      <c r="T3" s="35">
        <v>296700</v>
      </c>
      <c r="U3" s="35">
        <v>546700</v>
      </c>
      <c r="Y3"/>
    </row>
    <row r="4" spans="1:25" ht="38.25" x14ac:dyDescent="0.25">
      <c r="A4" s="27">
        <v>3</v>
      </c>
      <c r="B4" s="28" t="s">
        <v>36</v>
      </c>
      <c r="C4" s="28" t="s">
        <v>37</v>
      </c>
      <c r="D4" s="32" t="s">
        <v>137</v>
      </c>
      <c r="E4" s="30">
        <v>1987287</v>
      </c>
      <c r="F4" s="28" t="s">
        <v>36</v>
      </c>
      <c r="G4" s="28" t="s">
        <v>27</v>
      </c>
      <c r="H4" s="31" t="s">
        <v>32</v>
      </c>
      <c r="I4" s="31" t="s">
        <v>153</v>
      </c>
      <c r="J4" s="31" t="s">
        <v>155</v>
      </c>
      <c r="K4" s="28" t="s">
        <v>23</v>
      </c>
      <c r="L4" s="39">
        <v>6.6</v>
      </c>
      <c r="M4" s="39">
        <v>3.6</v>
      </c>
      <c r="N4" s="32" t="s">
        <v>28</v>
      </c>
      <c r="O4" s="33">
        <v>4224</v>
      </c>
      <c r="P4" s="34">
        <v>1722700</v>
      </c>
      <c r="Q4" s="35">
        <v>1033620</v>
      </c>
      <c r="R4" s="35">
        <v>689080</v>
      </c>
      <c r="S4" s="35">
        <v>57600</v>
      </c>
      <c r="T4" s="35">
        <v>1050000</v>
      </c>
      <c r="U4" s="35">
        <v>2830300</v>
      </c>
    </row>
    <row r="5" spans="1:25" ht="38.25" x14ac:dyDescent="0.25">
      <c r="A5" s="27">
        <v>4</v>
      </c>
      <c r="B5" s="28" t="s">
        <v>36</v>
      </c>
      <c r="C5" s="28" t="s">
        <v>37</v>
      </c>
      <c r="D5" s="32">
        <v>47934344</v>
      </c>
      <c r="E5" s="30">
        <v>6661832</v>
      </c>
      <c r="F5" s="28" t="s">
        <v>36</v>
      </c>
      <c r="G5" s="28" t="s">
        <v>161</v>
      </c>
      <c r="H5" s="31" t="s">
        <v>20</v>
      </c>
      <c r="I5" s="31" t="s">
        <v>153</v>
      </c>
      <c r="J5" s="31" t="s">
        <v>30</v>
      </c>
      <c r="K5" s="28" t="s">
        <v>23</v>
      </c>
      <c r="L5" s="39">
        <v>3</v>
      </c>
      <c r="M5" s="39">
        <v>0</v>
      </c>
      <c r="N5" s="32" t="s">
        <v>28</v>
      </c>
      <c r="O5" s="33">
        <v>2640</v>
      </c>
      <c r="P5" s="34">
        <v>2072800</v>
      </c>
      <c r="Q5" s="35">
        <v>1243680</v>
      </c>
      <c r="R5" s="35">
        <v>829120</v>
      </c>
      <c r="S5" s="35">
        <v>37200</v>
      </c>
      <c r="T5" s="35">
        <v>0</v>
      </c>
      <c r="U5" s="35">
        <v>2110000</v>
      </c>
    </row>
    <row r="6" spans="1:25" ht="38.25" x14ac:dyDescent="0.25">
      <c r="A6" s="27">
        <v>5</v>
      </c>
      <c r="B6" s="28" t="s">
        <v>39</v>
      </c>
      <c r="C6" s="28" t="s">
        <v>40</v>
      </c>
      <c r="D6" s="32">
        <v>73633178</v>
      </c>
      <c r="E6" s="30">
        <v>1140411</v>
      </c>
      <c r="F6" s="28" t="s">
        <v>162</v>
      </c>
      <c r="G6" s="28" t="s">
        <v>27</v>
      </c>
      <c r="H6" s="31" t="s">
        <v>20</v>
      </c>
      <c r="I6" s="31" t="s">
        <v>21</v>
      </c>
      <c r="J6" s="31" t="s">
        <v>33</v>
      </c>
      <c r="K6" s="28" t="s">
        <v>23</v>
      </c>
      <c r="L6" s="39">
        <v>4.3900000000000006</v>
      </c>
      <c r="M6" s="39">
        <v>2.39</v>
      </c>
      <c r="N6" s="32" t="s">
        <v>28</v>
      </c>
      <c r="O6" s="33">
        <v>2811</v>
      </c>
      <c r="P6" s="34">
        <v>1148400</v>
      </c>
      <c r="Q6" s="35">
        <v>689040</v>
      </c>
      <c r="R6" s="35">
        <v>459360</v>
      </c>
      <c r="S6" s="35">
        <v>38400</v>
      </c>
      <c r="T6" s="35">
        <v>709100</v>
      </c>
      <c r="U6" s="35">
        <v>1895900</v>
      </c>
    </row>
    <row r="7" spans="1:25" ht="51" x14ac:dyDescent="0.25">
      <c r="A7" s="27">
        <v>6</v>
      </c>
      <c r="B7" s="28" t="s">
        <v>39</v>
      </c>
      <c r="C7" s="28" t="s">
        <v>40</v>
      </c>
      <c r="D7" s="32">
        <v>73633178</v>
      </c>
      <c r="E7" s="30">
        <v>6473479</v>
      </c>
      <c r="F7" s="28" t="s">
        <v>41</v>
      </c>
      <c r="G7" s="28" t="s">
        <v>161</v>
      </c>
      <c r="H7" s="31" t="s">
        <v>20</v>
      </c>
      <c r="I7" s="31" t="s">
        <v>153</v>
      </c>
      <c r="J7" s="31" t="s">
        <v>156</v>
      </c>
      <c r="K7" s="28" t="s">
        <v>23</v>
      </c>
      <c r="L7" s="39">
        <v>2.5</v>
      </c>
      <c r="M7" s="39">
        <v>0</v>
      </c>
      <c r="N7" s="32" t="s">
        <v>28</v>
      </c>
      <c r="O7" s="33">
        <v>2200</v>
      </c>
      <c r="P7" s="34">
        <v>1727300</v>
      </c>
      <c r="Q7" s="35">
        <v>1036380</v>
      </c>
      <c r="R7" s="35">
        <v>690920</v>
      </c>
      <c r="S7" s="35">
        <v>56100</v>
      </c>
      <c r="T7" s="35">
        <v>0</v>
      </c>
      <c r="U7" s="35">
        <v>1783400</v>
      </c>
    </row>
    <row r="8" spans="1:25" ht="38.25" x14ac:dyDescent="0.25">
      <c r="A8" s="27">
        <v>7</v>
      </c>
      <c r="B8" s="28" t="s">
        <v>42</v>
      </c>
      <c r="C8" s="28" t="s">
        <v>43</v>
      </c>
      <c r="D8" s="29">
        <v>73632783</v>
      </c>
      <c r="E8" s="30">
        <v>4873338</v>
      </c>
      <c r="F8" s="28" t="s">
        <v>27</v>
      </c>
      <c r="G8" s="28" t="s">
        <v>27</v>
      </c>
      <c r="H8" s="31" t="s">
        <v>20</v>
      </c>
      <c r="I8" s="31" t="s">
        <v>21</v>
      </c>
      <c r="J8" s="31" t="s">
        <v>44</v>
      </c>
      <c r="K8" s="28" t="s">
        <v>23</v>
      </c>
      <c r="L8" s="39">
        <v>1</v>
      </c>
      <c r="M8" s="39">
        <v>1</v>
      </c>
      <c r="N8" s="32" t="s">
        <v>28</v>
      </c>
      <c r="O8" s="33">
        <v>440</v>
      </c>
      <c r="P8" s="34">
        <v>0</v>
      </c>
      <c r="Q8" s="35">
        <v>0</v>
      </c>
      <c r="R8" s="35">
        <v>0</v>
      </c>
      <c r="S8" s="35">
        <v>0</v>
      </c>
      <c r="T8" s="35">
        <v>296700</v>
      </c>
      <c r="U8" s="35">
        <v>296700</v>
      </c>
    </row>
    <row r="9" spans="1:25" ht="38.25" x14ac:dyDescent="0.25">
      <c r="A9" s="27">
        <v>8</v>
      </c>
      <c r="B9" s="28" t="s">
        <v>42</v>
      </c>
      <c r="C9" s="28" t="s">
        <v>43</v>
      </c>
      <c r="D9" s="32">
        <v>73632783</v>
      </c>
      <c r="E9" s="30">
        <v>7670741</v>
      </c>
      <c r="F9" s="28" t="s">
        <v>45</v>
      </c>
      <c r="G9" s="28" t="s">
        <v>161</v>
      </c>
      <c r="H9" s="31" t="s">
        <v>20</v>
      </c>
      <c r="I9" s="31" t="s">
        <v>153</v>
      </c>
      <c r="J9" s="31" t="s">
        <v>44</v>
      </c>
      <c r="K9" s="28" t="s">
        <v>23</v>
      </c>
      <c r="L9" s="39">
        <v>1</v>
      </c>
      <c r="M9" s="39">
        <v>0</v>
      </c>
      <c r="N9" s="32" t="s">
        <v>28</v>
      </c>
      <c r="O9" s="33">
        <v>880</v>
      </c>
      <c r="P9" s="34">
        <v>611400</v>
      </c>
      <c r="Q9" s="35">
        <v>366840</v>
      </c>
      <c r="R9" s="35">
        <v>244560</v>
      </c>
      <c r="S9" s="35">
        <v>0</v>
      </c>
      <c r="T9" s="35">
        <v>0</v>
      </c>
      <c r="U9" s="35">
        <v>611400</v>
      </c>
    </row>
    <row r="10" spans="1:25" ht="63.75" x14ac:dyDescent="0.25">
      <c r="A10" s="27">
        <v>9</v>
      </c>
      <c r="B10" s="28" t="s">
        <v>134</v>
      </c>
      <c r="C10" s="28" t="s">
        <v>138</v>
      </c>
      <c r="D10" s="32" t="s">
        <v>139</v>
      </c>
      <c r="E10" s="30">
        <v>8335759</v>
      </c>
      <c r="F10" s="28" t="s">
        <v>146</v>
      </c>
      <c r="G10" s="28" t="s">
        <v>161</v>
      </c>
      <c r="H10" s="31" t="s">
        <v>20</v>
      </c>
      <c r="I10" s="31" t="s">
        <v>153</v>
      </c>
      <c r="J10" s="31" t="s">
        <v>157</v>
      </c>
      <c r="K10" s="28" t="s">
        <v>23</v>
      </c>
      <c r="L10" s="39">
        <v>4.5</v>
      </c>
      <c r="M10" s="39">
        <v>0</v>
      </c>
      <c r="N10" s="32" t="s">
        <v>28</v>
      </c>
      <c r="O10" s="33">
        <v>3960</v>
      </c>
      <c r="P10" s="34">
        <v>2720000</v>
      </c>
      <c r="Q10" s="35">
        <v>1632000</v>
      </c>
      <c r="R10" s="35">
        <v>1088000</v>
      </c>
      <c r="S10" s="35">
        <v>0</v>
      </c>
      <c r="T10" s="35">
        <v>0</v>
      </c>
      <c r="U10" s="35">
        <v>2720000</v>
      </c>
    </row>
    <row r="11" spans="1:25" ht="38.25" x14ac:dyDescent="0.25">
      <c r="A11" s="27">
        <v>10</v>
      </c>
      <c r="B11" s="28" t="s">
        <v>48</v>
      </c>
      <c r="C11" s="28" t="s">
        <v>49</v>
      </c>
      <c r="D11" s="29">
        <v>47930063</v>
      </c>
      <c r="E11" s="30">
        <v>3052202</v>
      </c>
      <c r="F11" s="28" t="s">
        <v>47</v>
      </c>
      <c r="G11" s="28" t="s">
        <v>27</v>
      </c>
      <c r="H11" s="31" t="s">
        <v>32</v>
      </c>
      <c r="I11" s="31" t="s">
        <v>21</v>
      </c>
      <c r="J11" s="31" t="s">
        <v>34</v>
      </c>
      <c r="K11" s="28" t="s">
        <v>23</v>
      </c>
      <c r="L11" s="39">
        <v>1</v>
      </c>
      <c r="M11" s="39">
        <v>1</v>
      </c>
      <c r="N11" s="32" t="s">
        <v>28</v>
      </c>
      <c r="O11" s="33">
        <v>440</v>
      </c>
      <c r="P11" s="34">
        <v>0</v>
      </c>
      <c r="Q11" s="35">
        <v>0</v>
      </c>
      <c r="R11" s="35">
        <v>0</v>
      </c>
      <c r="S11" s="35">
        <v>0</v>
      </c>
      <c r="T11" s="35">
        <v>287100</v>
      </c>
      <c r="U11" s="35">
        <v>287100</v>
      </c>
    </row>
    <row r="12" spans="1:25" ht="38.25" x14ac:dyDescent="0.25">
      <c r="A12" s="27">
        <v>11</v>
      </c>
      <c r="B12" s="28" t="s">
        <v>50</v>
      </c>
      <c r="C12" s="28" t="s">
        <v>51</v>
      </c>
      <c r="D12" s="29">
        <v>18189750</v>
      </c>
      <c r="E12" s="30">
        <v>1491324</v>
      </c>
      <c r="F12" s="28" t="s">
        <v>18</v>
      </c>
      <c r="G12" s="28" t="s">
        <v>18</v>
      </c>
      <c r="H12" s="31" t="s">
        <v>46</v>
      </c>
      <c r="I12" s="31" t="s">
        <v>158</v>
      </c>
      <c r="J12" s="31" t="s">
        <v>30</v>
      </c>
      <c r="K12" s="28" t="s">
        <v>23</v>
      </c>
      <c r="L12" s="39">
        <v>2.5</v>
      </c>
      <c r="M12" s="39">
        <v>0</v>
      </c>
      <c r="N12" s="32" t="s">
        <v>24</v>
      </c>
      <c r="O12" s="33">
        <v>2200</v>
      </c>
      <c r="P12" s="34">
        <v>1593000</v>
      </c>
      <c r="Q12" s="35">
        <v>955800</v>
      </c>
      <c r="R12" s="35">
        <v>637200</v>
      </c>
      <c r="S12" s="35">
        <v>51000</v>
      </c>
      <c r="T12" s="35">
        <v>0</v>
      </c>
      <c r="U12" s="35">
        <v>1644000</v>
      </c>
    </row>
    <row r="13" spans="1:25" s="25" customFormat="1" ht="38.25" x14ac:dyDescent="0.25">
      <c r="A13" s="27">
        <v>12</v>
      </c>
      <c r="B13" s="28" t="s">
        <v>52</v>
      </c>
      <c r="C13" s="28" t="s">
        <v>53</v>
      </c>
      <c r="D13" s="32">
        <v>73633071</v>
      </c>
      <c r="E13" s="30">
        <v>2525222</v>
      </c>
      <c r="F13" s="28" t="s">
        <v>47</v>
      </c>
      <c r="G13" s="28" t="s">
        <v>27</v>
      </c>
      <c r="H13" s="31" t="s">
        <v>20</v>
      </c>
      <c r="I13" s="31" t="s">
        <v>21</v>
      </c>
      <c r="J13" s="31" t="s">
        <v>54</v>
      </c>
      <c r="K13" s="28" t="s">
        <v>23</v>
      </c>
      <c r="L13" s="39">
        <v>1</v>
      </c>
      <c r="M13" s="39">
        <v>1</v>
      </c>
      <c r="N13" s="32" t="s">
        <v>28</v>
      </c>
      <c r="O13" s="33">
        <v>440</v>
      </c>
      <c r="P13" s="34">
        <v>0</v>
      </c>
      <c r="Q13" s="35">
        <v>0</v>
      </c>
      <c r="R13" s="35">
        <v>0</v>
      </c>
      <c r="S13" s="35">
        <v>0</v>
      </c>
      <c r="T13" s="35">
        <v>296700</v>
      </c>
      <c r="U13" s="35">
        <v>296700</v>
      </c>
      <c r="Y13"/>
    </row>
    <row r="14" spans="1:25" s="25" customFormat="1" ht="38.25" x14ac:dyDescent="0.25">
      <c r="A14" s="27">
        <v>13</v>
      </c>
      <c r="B14" s="28" t="s">
        <v>55</v>
      </c>
      <c r="C14" s="28" t="s">
        <v>56</v>
      </c>
      <c r="D14" s="32">
        <v>48773514</v>
      </c>
      <c r="E14" s="30">
        <v>1651504</v>
      </c>
      <c r="F14" s="28" t="s">
        <v>27</v>
      </c>
      <c r="G14" s="28" t="s">
        <v>27</v>
      </c>
      <c r="H14" s="31" t="s">
        <v>20</v>
      </c>
      <c r="I14" s="31" t="s">
        <v>21</v>
      </c>
      <c r="J14" s="31" t="s">
        <v>33</v>
      </c>
      <c r="K14" s="28" t="s">
        <v>23</v>
      </c>
      <c r="L14" s="39">
        <v>1.88</v>
      </c>
      <c r="M14" s="39">
        <v>1.88</v>
      </c>
      <c r="N14" s="32" t="s">
        <v>28</v>
      </c>
      <c r="O14" s="33">
        <v>827</v>
      </c>
      <c r="P14" s="34">
        <v>0</v>
      </c>
      <c r="Q14" s="35">
        <v>0</v>
      </c>
      <c r="R14" s="35">
        <v>0</v>
      </c>
      <c r="S14" s="35">
        <v>0</v>
      </c>
      <c r="T14" s="35">
        <v>557800</v>
      </c>
      <c r="U14" s="35">
        <v>557800</v>
      </c>
      <c r="Y14"/>
    </row>
    <row r="15" spans="1:25" ht="38.25" x14ac:dyDescent="0.25">
      <c r="A15" s="27">
        <v>14</v>
      </c>
      <c r="B15" s="28" t="s">
        <v>58</v>
      </c>
      <c r="C15" s="28" t="s">
        <v>59</v>
      </c>
      <c r="D15" s="29">
        <v>70435618</v>
      </c>
      <c r="E15" s="30">
        <v>6102858</v>
      </c>
      <c r="F15" s="28" t="s">
        <v>61</v>
      </c>
      <c r="G15" s="28" t="s">
        <v>27</v>
      </c>
      <c r="H15" s="31" t="s">
        <v>32</v>
      </c>
      <c r="I15" s="31" t="s">
        <v>21</v>
      </c>
      <c r="J15" s="31" t="s">
        <v>60</v>
      </c>
      <c r="K15" s="28" t="s">
        <v>23</v>
      </c>
      <c r="L15" s="39">
        <v>1.78</v>
      </c>
      <c r="M15" s="39">
        <v>1.78</v>
      </c>
      <c r="N15" s="32" t="s">
        <v>28</v>
      </c>
      <c r="O15" s="33">
        <v>783</v>
      </c>
      <c r="P15" s="34">
        <v>0</v>
      </c>
      <c r="Q15" s="35">
        <v>0</v>
      </c>
      <c r="R15" s="35">
        <v>0</v>
      </c>
      <c r="S15" s="35">
        <v>0</v>
      </c>
      <c r="T15" s="35">
        <v>528100</v>
      </c>
      <c r="U15" s="35">
        <v>528100</v>
      </c>
    </row>
    <row r="16" spans="1:25" ht="38.25" x14ac:dyDescent="0.25">
      <c r="A16" s="27">
        <v>15</v>
      </c>
      <c r="B16" s="28" t="s">
        <v>62</v>
      </c>
      <c r="C16" s="28" t="s">
        <v>63</v>
      </c>
      <c r="D16" s="32">
        <v>44018886</v>
      </c>
      <c r="E16" s="30">
        <v>2044921</v>
      </c>
      <c r="F16" s="28" t="s">
        <v>64</v>
      </c>
      <c r="G16" s="28" t="s">
        <v>161</v>
      </c>
      <c r="H16" s="31" t="s">
        <v>46</v>
      </c>
      <c r="I16" s="31" t="s">
        <v>153</v>
      </c>
      <c r="J16" s="31" t="s">
        <v>35</v>
      </c>
      <c r="K16" s="28" t="s">
        <v>23</v>
      </c>
      <c r="L16" s="39">
        <v>4</v>
      </c>
      <c r="M16" s="39">
        <v>0</v>
      </c>
      <c r="N16" s="32" t="s">
        <v>28</v>
      </c>
      <c r="O16" s="33">
        <v>3520</v>
      </c>
      <c r="P16" s="34">
        <v>2763800</v>
      </c>
      <c r="Q16" s="35">
        <v>1658280</v>
      </c>
      <c r="R16" s="35">
        <v>1105520</v>
      </c>
      <c r="S16" s="35">
        <v>89700</v>
      </c>
      <c r="T16" s="35">
        <v>0</v>
      </c>
      <c r="U16" s="35">
        <v>2853500</v>
      </c>
    </row>
    <row r="17" spans="1:21" ht="38.25" x14ac:dyDescent="0.25">
      <c r="A17" s="27">
        <v>16</v>
      </c>
      <c r="B17" s="28" t="s">
        <v>62</v>
      </c>
      <c r="C17" s="28" t="s">
        <v>63</v>
      </c>
      <c r="D17" s="32">
        <v>44018886</v>
      </c>
      <c r="E17" s="30">
        <v>8435916</v>
      </c>
      <c r="F17" s="28" t="s">
        <v>65</v>
      </c>
      <c r="G17" s="28" t="s">
        <v>27</v>
      </c>
      <c r="H17" s="31" t="s">
        <v>20</v>
      </c>
      <c r="I17" s="31" t="s">
        <v>21</v>
      </c>
      <c r="J17" s="31" t="s">
        <v>35</v>
      </c>
      <c r="K17" s="28" t="s">
        <v>23</v>
      </c>
      <c r="L17" s="39">
        <v>4.0999999999999996</v>
      </c>
      <c r="M17" s="39">
        <v>4.0999999999999996</v>
      </c>
      <c r="N17" s="32" t="s">
        <v>28</v>
      </c>
      <c r="O17" s="33">
        <v>1804</v>
      </c>
      <c r="P17" s="34">
        <v>0</v>
      </c>
      <c r="Q17" s="35">
        <v>0</v>
      </c>
      <c r="R17" s="35">
        <v>0</v>
      </c>
      <c r="S17" s="35">
        <v>0</v>
      </c>
      <c r="T17" s="35">
        <v>1216500</v>
      </c>
      <c r="U17" s="35">
        <v>1216500</v>
      </c>
    </row>
    <row r="18" spans="1:21" ht="38.25" x14ac:dyDescent="0.25">
      <c r="A18" s="27">
        <v>17</v>
      </c>
      <c r="B18" s="28" t="s">
        <v>66</v>
      </c>
      <c r="C18" s="28" t="s">
        <v>67</v>
      </c>
      <c r="D18" s="32">
        <v>48489336</v>
      </c>
      <c r="E18" s="30">
        <v>1806627</v>
      </c>
      <c r="F18" s="28" t="s">
        <v>69</v>
      </c>
      <c r="G18" s="28" t="s">
        <v>27</v>
      </c>
      <c r="H18" s="31" t="s">
        <v>20</v>
      </c>
      <c r="I18" s="31" t="s">
        <v>21</v>
      </c>
      <c r="J18" s="31" t="s">
        <v>68</v>
      </c>
      <c r="K18" s="28" t="s">
        <v>23</v>
      </c>
      <c r="L18" s="39">
        <v>1.2</v>
      </c>
      <c r="M18" s="39">
        <v>1.2</v>
      </c>
      <c r="N18" s="32" t="s">
        <v>28</v>
      </c>
      <c r="O18" s="33">
        <v>528</v>
      </c>
      <c r="P18" s="34">
        <v>0</v>
      </c>
      <c r="Q18" s="35">
        <v>0</v>
      </c>
      <c r="R18" s="35">
        <v>0</v>
      </c>
      <c r="S18" s="35">
        <v>0</v>
      </c>
      <c r="T18" s="35">
        <v>356000</v>
      </c>
      <c r="U18" s="35">
        <v>356000</v>
      </c>
    </row>
    <row r="19" spans="1:21" ht="38.25" x14ac:dyDescent="0.25">
      <c r="A19" s="27">
        <v>18</v>
      </c>
      <c r="B19" s="28" t="s">
        <v>66</v>
      </c>
      <c r="C19" s="28" t="s">
        <v>67</v>
      </c>
      <c r="D19" s="32">
        <v>48489336</v>
      </c>
      <c r="E19" s="30">
        <v>3475241</v>
      </c>
      <c r="F19" s="28" t="s">
        <v>70</v>
      </c>
      <c r="G19" s="28" t="s">
        <v>27</v>
      </c>
      <c r="H19" s="31" t="s">
        <v>20</v>
      </c>
      <c r="I19" s="31" t="s">
        <v>21</v>
      </c>
      <c r="J19" s="31" t="s">
        <v>68</v>
      </c>
      <c r="K19" s="28" t="s">
        <v>23</v>
      </c>
      <c r="L19" s="39">
        <v>3.3</v>
      </c>
      <c r="M19" s="39">
        <v>3.3</v>
      </c>
      <c r="N19" s="32" t="s">
        <v>28</v>
      </c>
      <c r="O19" s="33">
        <v>1452</v>
      </c>
      <c r="P19" s="34">
        <v>0</v>
      </c>
      <c r="Q19" s="35">
        <v>0</v>
      </c>
      <c r="R19" s="35">
        <v>0</v>
      </c>
      <c r="S19" s="35">
        <v>0</v>
      </c>
      <c r="T19" s="35">
        <v>979100</v>
      </c>
      <c r="U19" s="35">
        <v>979100</v>
      </c>
    </row>
    <row r="20" spans="1:21" ht="38.25" x14ac:dyDescent="0.25">
      <c r="A20" s="27">
        <v>19</v>
      </c>
      <c r="B20" s="28" t="s">
        <v>66</v>
      </c>
      <c r="C20" s="28" t="s">
        <v>67</v>
      </c>
      <c r="D20" s="32">
        <v>48489336</v>
      </c>
      <c r="E20" s="30">
        <v>3918445</v>
      </c>
      <c r="F20" s="28" t="s">
        <v>71</v>
      </c>
      <c r="G20" s="28" t="s">
        <v>27</v>
      </c>
      <c r="H20" s="31" t="s">
        <v>20</v>
      </c>
      <c r="I20" s="31" t="s">
        <v>21</v>
      </c>
      <c r="J20" s="31" t="s">
        <v>68</v>
      </c>
      <c r="K20" s="28" t="s">
        <v>23</v>
      </c>
      <c r="L20" s="39">
        <v>0.92</v>
      </c>
      <c r="M20" s="39">
        <v>0.92</v>
      </c>
      <c r="N20" s="32" t="s">
        <v>28</v>
      </c>
      <c r="O20" s="33">
        <v>404</v>
      </c>
      <c r="P20" s="34">
        <v>0</v>
      </c>
      <c r="Q20" s="35">
        <v>0</v>
      </c>
      <c r="R20" s="35">
        <v>0</v>
      </c>
      <c r="S20" s="35">
        <v>0</v>
      </c>
      <c r="T20" s="35">
        <v>272900</v>
      </c>
      <c r="U20" s="35">
        <v>272900</v>
      </c>
    </row>
    <row r="21" spans="1:21" ht="38.25" x14ac:dyDescent="0.25">
      <c r="A21" s="27">
        <v>20</v>
      </c>
      <c r="B21" s="28" t="s">
        <v>66</v>
      </c>
      <c r="C21" s="28" t="s">
        <v>67</v>
      </c>
      <c r="D21" s="32">
        <v>48489336</v>
      </c>
      <c r="E21" s="30">
        <v>4069740</v>
      </c>
      <c r="F21" s="28" t="s">
        <v>72</v>
      </c>
      <c r="G21" s="28" t="s">
        <v>27</v>
      </c>
      <c r="H21" s="31" t="s">
        <v>20</v>
      </c>
      <c r="I21" s="31" t="s">
        <v>21</v>
      </c>
      <c r="J21" s="31" t="s">
        <v>68</v>
      </c>
      <c r="K21" s="28" t="s">
        <v>23</v>
      </c>
      <c r="L21" s="39">
        <v>0.77</v>
      </c>
      <c r="M21" s="39">
        <v>0.77</v>
      </c>
      <c r="N21" s="32" t="s">
        <v>28</v>
      </c>
      <c r="O21" s="33">
        <v>338</v>
      </c>
      <c r="P21" s="34">
        <v>0</v>
      </c>
      <c r="Q21" s="35">
        <v>0</v>
      </c>
      <c r="R21" s="35">
        <v>0</v>
      </c>
      <c r="S21" s="35">
        <v>0</v>
      </c>
      <c r="T21" s="35">
        <v>228400</v>
      </c>
      <c r="U21" s="35">
        <v>228400</v>
      </c>
    </row>
    <row r="22" spans="1:21" ht="38.25" x14ac:dyDescent="0.25">
      <c r="A22" s="27">
        <v>21</v>
      </c>
      <c r="B22" s="28" t="s">
        <v>66</v>
      </c>
      <c r="C22" s="28" t="s">
        <v>67</v>
      </c>
      <c r="D22" s="32">
        <v>48489336</v>
      </c>
      <c r="E22" s="30">
        <v>6347392</v>
      </c>
      <c r="F22" s="28" t="s">
        <v>73</v>
      </c>
      <c r="G22" s="28" t="s">
        <v>27</v>
      </c>
      <c r="H22" s="31" t="s">
        <v>20</v>
      </c>
      <c r="I22" s="31" t="s">
        <v>21</v>
      </c>
      <c r="J22" s="31" t="s">
        <v>68</v>
      </c>
      <c r="K22" s="28" t="s">
        <v>23</v>
      </c>
      <c r="L22" s="39">
        <v>3.3</v>
      </c>
      <c r="M22" s="39">
        <v>3.3</v>
      </c>
      <c r="N22" s="32" t="s">
        <v>28</v>
      </c>
      <c r="O22" s="33">
        <v>1452</v>
      </c>
      <c r="P22" s="34">
        <v>0</v>
      </c>
      <c r="Q22" s="35">
        <v>0</v>
      </c>
      <c r="R22" s="35">
        <v>0</v>
      </c>
      <c r="S22" s="35">
        <v>0</v>
      </c>
      <c r="T22" s="35">
        <v>979100</v>
      </c>
      <c r="U22" s="35">
        <v>979100</v>
      </c>
    </row>
    <row r="23" spans="1:21" ht="38.25" x14ac:dyDescent="0.25">
      <c r="A23" s="27">
        <v>22</v>
      </c>
      <c r="B23" s="28" t="s">
        <v>66</v>
      </c>
      <c r="C23" s="28" t="s">
        <v>67</v>
      </c>
      <c r="D23" s="32">
        <v>48489336</v>
      </c>
      <c r="E23" s="30">
        <v>9232848</v>
      </c>
      <c r="F23" s="28" t="s">
        <v>147</v>
      </c>
      <c r="G23" s="28" t="s">
        <v>161</v>
      </c>
      <c r="H23" s="31" t="s">
        <v>20</v>
      </c>
      <c r="I23" s="31" t="s">
        <v>153</v>
      </c>
      <c r="J23" s="31" t="s">
        <v>68</v>
      </c>
      <c r="K23" s="28" t="s">
        <v>23</v>
      </c>
      <c r="L23" s="39">
        <v>1</v>
      </c>
      <c r="M23" s="39">
        <v>0</v>
      </c>
      <c r="N23" s="32" t="s">
        <v>28</v>
      </c>
      <c r="O23" s="33">
        <v>880</v>
      </c>
      <c r="P23" s="34">
        <v>590000</v>
      </c>
      <c r="Q23" s="35">
        <v>354000</v>
      </c>
      <c r="R23" s="35">
        <v>236000</v>
      </c>
      <c r="S23" s="35">
        <v>0</v>
      </c>
      <c r="T23" s="35">
        <v>0</v>
      </c>
      <c r="U23" s="35">
        <v>590000</v>
      </c>
    </row>
    <row r="24" spans="1:21" ht="38.25" x14ac:dyDescent="0.25">
      <c r="A24" s="27">
        <v>23</v>
      </c>
      <c r="B24" s="28" t="s">
        <v>66</v>
      </c>
      <c r="C24" s="28" t="s">
        <v>67</v>
      </c>
      <c r="D24" s="32">
        <v>48489336</v>
      </c>
      <c r="E24" s="30">
        <v>9716717</v>
      </c>
      <c r="F24" s="28" t="s">
        <v>74</v>
      </c>
      <c r="G24" s="28" t="s">
        <v>27</v>
      </c>
      <c r="H24" s="31" t="s">
        <v>20</v>
      </c>
      <c r="I24" s="31" t="s">
        <v>21</v>
      </c>
      <c r="J24" s="31" t="s">
        <v>68</v>
      </c>
      <c r="K24" s="28" t="s">
        <v>23</v>
      </c>
      <c r="L24" s="39">
        <v>1.2</v>
      </c>
      <c r="M24" s="39">
        <v>1.2</v>
      </c>
      <c r="N24" s="32" t="s">
        <v>28</v>
      </c>
      <c r="O24" s="33">
        <v>528</v>
      </c>
      <c r="P24" s="34">
        <v>0</v>
      </c>
      <c r="Q24" s="35">
        <v>0</v>
      </c>
      <c r="R24" s="35">
        <v>0</v>
      </c>
      <c r="S24" s="35">
        <v>0</v>
      </c>
      <c r="T24" s="35">
        <v>356000</v>
      </c>
      <c r="U24" s="35">
        <v>356000</v>
      </c>
    </row>
    <row r="25" spans="1:21" ht="38.25" x14ac:dyDescent="0.25">
      <c r="A25" s="27">
        <v>24</v>
      </c>
      <c r="B25" s="28" t="s">
        <v>75</v>
      </c>
      <c r="C25" s="28" t="s">
        <v>76</v>
      </c>
      <c r="D25" s="32">
        <v>73633607</v>
      </c>
      <c r="E25" s="30">
        <v>7335813</v>
      </c>
      <c r="F25" s="28" t="s">
        <v>77</v>
      </c>
      <c r="G25" s="28" t="s">
        <v>27</v>
      </c>
      <c r="H25" s="31" t="s">
        <v>32</v>
      </c>
      <c r="I25" s="31" t="s">
        <v>21</v>
      </c>
      <c r="J25" s="31" t="s">
        <v>159</v>
      </c>
      <c r="K25" s="28" t="s">
        <v>23</v>
      </c>
      <c r="L25" s="39">
        <v>1</v>
      </c>
      <c r="M25" s="39">
        <v>1</v>
      </c>
      <c r="N25" s="32" t="s">
        <v>28</v>
      </c>
      <c r="O25" s="33">
        <v>440</v>
      </c>
      <c r="P25" s="34">
        <v>0</v>
      </c>
      <c r="Q25" s="35">
        <v>0</v>
      </c>
      <c r="R25" s="35">
        <v>0</v>
      </c>
      <c r="S25" s="35">
        <v>0</v>
      </c>
      <c r="T25" s="35">
        <v>296700</v>
      </c>
      <c r="U25" s="35">
        <v>296700</v>
      </c>
    </row>
    <row r="26" spans="1:21" ht="38.25" x14ac:dyDescent="0.25">
      <c r="A26" s="27">
        <v>25</v>
      </c>
      <c r="B26" s="28" t="s">
        <v>75</v>
      </c>
      <c r="C26" s="28" t="s">
        <v>76</v>
      </c>
      <c r="D26" s="32">
        <v>73633607</v>
      </c>
      <c r="E26" s="30">
        <v>7684377</v>
      </c>
      <c r="F26" s="28" t="s">
        <v>78</v>
      </c>
      <c r="G26" s="28" t="s">
        <v>27</v>
      </c>
      <c r="H26" s="31" t="s">
        <v>32</v>
      </c>
      <c r="I26" s="31" t="s">
        <v>21</v>
      </c>
      <c r="J26" s="31" t="s">
        <v>159</v>
      </c>
      <c r="K26" s="28" t="s">
        <v>23</v>
      </c>
      <c r="L26" s="39">
        <v>0.87</v>
      </c>
      <c r="M26" s="39">
        <v>0.87</v>
      </c>
      <c r="N26" s="32" t="s">
        <v>28</v>
      </c>
      <c r="O26" s="33">
        <v>382</v>
      </c>
      <c r="P26" s="34">
        <v>0</v>
      </c>
      <c r="Q26" s="35">
        <v>0</v>
      </c>
      <c r="R26" s="35">
        <v>0</v>
      </c>
      <c r="S26" s="35">
        <v>0</v>
      </c>
      <c r="T26" s="35">
        <v>258100</v>
      </c>
      <c r="U26" s="35">
        <v>258100</v>
      </c>
    </row>
    <row r="27" spans="1:21" ht="38.25" x14ac:dyDescent="0.25">
      <c r="A27" s="27">
        <v>26</v>
      </c>
      <c r="B27" s="28" t="s">
        <v>79</v>
      </c>
      <c r="C27" s="28" t="s">
        <v>80</v>
      </c>
      <c r="D27" s="32">
        <v>47997885</v>
      </c>
      <c r="E27" s="30">
        <v>1933912</v>
      </c>
      <c r="F27" s="28" t="s">
        <v>82</v>
      </c>
      <c r="G27" s="28" t="s">
        <v>27</v>
      </c>
      <c r="H27" s="31" t="s">
        <v>20</v>
      </c>
      <c r="I27" s="31" t="s">
        <v>153</v>
      </c>
      <c r="J27" s="31" t="s">
        <v>81</v>
      </c>
      <c r="K27" s="28" t="s">
        <v>23</v>
      </c>
      <c r="L27" s="44" t="s">
        <v>165</v>
      </c>
      <c r="M27" s="39">
        <v>0.6</v>
      </c>
      <c r="N27" s="32" t="s">
        <v>28</v>
      </c>
      <c r="O27" s="33">
        <v>3344</v>
      </c>
      <c r="P27" s="34">
        <v>2099600</v>
      </c>
      <c r="Q27" s="35">
        <v>1259760</v>
      </c>
      <c r="R27" s="35">
        <v>839840</v>
      </c>
      <c r="S27" s="35">
        <v>0</v>
      </c>
      <c r="T27" s="35">
        <v>178000</v>
      </c>
      <c r="U27" s="35">
        <v>2277600</v>
      </c>
    </row>
    <row r="28" spans="1:21" ht="38.25" x14ac:dyDescent="0.25">
      <c r="A28" s="27">
        <v>27</v>
      </c>
      <c r="B28" s="28" t="s">
        <v>79</v>
      </c>
      <c r="C28" s="28" t="s">
        <v>80</v>
      </c>
      <c r="D28" s="32">
        <v>47997885</v>
      </c>
      <c r="E28" s="30">
        <v>5607581</v>
      </c>
      <c r="F28" s="28" t="s">
        <v>83</v>
      </c>
      <c r="G28" s="28" t="s">
        <v>27</v>
      </c>
      <c r="H28" s="31" t="s">
        <v>20</v>
      </c>
      <c r="I28" s="31" t="s">
        <v>153</v>
      </c>
      <c r="J28" s="31" t="s">
        <v>44</v>
      </c>
      <c r="K28" s="28" t="s">
        <v>23</v>
      </c>
      <c r="L28" s="39">
        <v>1.05</v>
      </c>
      <c r="M28" s="39">
        <v>0.55000000000000004</v>
      </c>
      <c r="N28" s="32" t="s">
        <v>28</v>
      </c>
      <c r="O28" s="33">
        <v>682</v>
      </c>
      <c r="P28" s="34">
        <v>287100</v>
      </c>
      <c r="Q28" s="35">
        <v>172260</v>
      </c>
      <c r="R28" s="35">
        <v>114840</v>
      </c>
      <c r="S28" s="35">
        <v>9600</v>
      </c>
      <c r="T28" s="35">
        <v>163100</v>
      </c>
      <c r="U28" s="35">
        <v>459800</v>
      </c>
    </row>
    <row r="29" spans="1:21" ht="38.25" x14ac:dyDescent="0.25">
      <c r="A29" s="27">
        <v>28</v>
      </c>
      <c r="B29" s="28" t="s">
        <v>79</v>
      </c>
      <c r="C29" s="28" t="s">
        <v>80</v>
      </c>
      <c r="D29" s="32">
        <v>47997885</v>
      </c>
      <c r="E29" s="30">
        <v>9517523</v>
      </c>
      <c r="F29" s="28" t="s">
        <v>18</v>
      </c>
      <c r="G29" s="28" t="s">
        <v>18</v>
      </c>
      <c r="H29" s="31" t="s">
        <v>20</v>
      </c>
      <c r="I29" s="31" t="s">
        <v>153</v>
      </c>
      <c r="J29" s="31" t="s">
        <v>44</v>
      </c>
      <c r="K29" s="28" t="s">
        <v>23</v>
      </c>
      <c r="L29" s="39">
        <v>1.5</v>
      </c>
      <c r="M29" s="39">
        <v>0</v>
      </c>
      <c r="N29" s="32" t="s">
        <v>24</v>
      </c>
      <c r="O29" s="33">
        <v>1320</v>
      </c>
      <c r="P29" s="34">
        <v>955800</v>
      </c>
      <c r="Q29" s="35">
        <v>573480</v>
      </c>
      <c r="R29" s="35">
        <v>382320</v>
      </c>
      <c r="S29" s="35">
        <v>30600</v>
      </c>
      <c r="T29" s="35">
        <v>0</v>
      </c>
      <c r="U29" s="35">
        <v>986400</v>
      </c>
    </row>
    <row r="30" spans="1:21" ht="38.25" x14ac:dyDescent="0.25">
      <c r="A30" s="27">
        <v>29</v>
      </c>
      <c r="B30" s="28" t="s">
        <v>84</v>
      </c>
      <c r="C30" s="28" t="s">
        <v>85</v>
      </c>
      <c r="D30" s="32">
        <v>44740778</v>
      </c>
      <c r="E30" s="30">
        <v>4540308</v>
      </c>
      <c r="F30" s="28" t="s">
        <v>47</v>
      </c>
      <c r="G30" s="28" t="s">
        <v>27</v>
      </c>
      <c r="H30" s="31" t="s">
        <v>20</v>
      </c>
      <c r="I30" s="31" t="s">
        <v>21</v>
      </c>
      <c r="J30" s="31" t="s">
        <v>33</v>
      </c>
      <c r="K30" s="28" t="s">
        <v>23</v>
      </c>
      <c r="L30" s="39">
        <v>1.1000000000000001</v>
      </c>
      <c r="M30" s="39">
        <v>1.1000000000000001</v>
      </c>
      <c r="N30" s="32" t="s">
        <v>28</v>
      </c>
      <c r="O30" s="33">
        <v>484</v>
      </c>
      <c r="P30" s="34">
        <v>0</v>
      </c>
      <c r="Q30" s="35">
        <v>0</v>
      </c>
      <c r="R30" s="35">
        <v>0</v>
      </c>
      <c r="S30" s="35">
        <v>0</v>
      </c>
      <c r="T30" s="35">
        <v>272900</v>
      </c>
      <c r="U30" s="35">
        <v>272900</v>
      </c>
    </row>
    <row r="31" spans="1:21" ht="38.25" x14ac:dyDescent="0.25">
      <c r="A31" s="27">
        <v>30</v>
      </c>
      <c r="B31" s="28" t="s">
        <v>86</v>
      </c>
      <c r="C31" s="28" t="s">
        <v>87</v>
      </c>
      <c r="D31" s="32">
        <v>44117434</v>
      </c>
      <c r="E31" s="30">
        <v>4453882</v>
      </c>
      <c r="F31" s="28" t="s">
        <v>88</v>
      </c>
      <c r="G31" s="28" t="s">
        <v>27</v>
      </c>
      <c r="H31" s="31" t="s">
        <v>32</v>
      </c>
      <c r="I31" s="31" t="s">
        <v>21</v>
      </c>
      <c r="J31" s="31" t="s">
        <v>22</v>
      </c>
      <c r="K31" s="28" t="s">
        <v>23</v>
      </c>
      <c r="L31" s="39">
        <v>5.5</v>
      </c>
      <c r="M31" s="39">
        <v>5.5</v>
      </c>
      <c r="N31" s="32" t="s">
        <v>28</v>
      </c>
      <c r="O31" s="33">
        <v>2420</v>
      </c>
      <c r="P31" s="34">
        <v>0</v>
      </c>
      <c r="Q31" s="35">
        <v>0</v>
      </c>
      <c r="R31" s="35">
        <v>0</v>
      </c>
      <c r="S31" s="35">
        <v>0</v>
      </c>
      <c r="T31" s="35">
        <v>1631900</v>
      </c>
      <c r="U31" s="35">
        <v>1631900</v>
      </c>
    </row>
    <row r="32" spans="1:21" ht="38.25" x14ac:dyDescent="0.25">
      <c r="A32" s="27">
        <v>31</v>
      </c>
      <c r="B32" s="28" t="s">
        <v>89</v>
      </c>
      <c r="C32" s="28" t="s">
        <v>90</v>
      </c>
      <c r="D32" s="32" t="s">
        <v>140</v>
      </c>
      <c r="E32" s="30">
        <v>4730024</v>
      </c>
      <c r="F32" s="28" t="s">
        <v>148</v>
      </c>
      <c r="G32" s="28" t="s">
        <v>27</v>
      </c>
      <c r="H32" s="31" t="s">
        <v>20</v>
      </c>
      <c r="I32" s="31" t="s">
        <v>153</v>
      </c>
      <c r="J32" s="31" t="s">
        <v>33</v>
      </c>
      <c r="K32" s="28" t="s">
        <v>23</v>
      </c>
      <c r="L32" s="39">
        <v>2.9</v>
      </c>
      <c r="M32" s="39">
        <v>1.9</v>
      </c>
      <c r="N32" s="32" t="s">
        <v>28</v>
      </c>
      <c r="O32" s="33">
        <v>1716</v>
      </c>
      <c r="P32" s="34">
        <v>590000</v>
      </c>
      <c r="Q32" s="35">
        <v>354000</v>
      </c>
      <c r="R32" s="35">
        <v>236000</v>
      </c>
      <c r="S32" s="35">
        <v>3400</v>
      </c>
      <c r="T32" s="35">
        <v>563700</v>
      </c>
      <c r="U32" s="35">
        <v>1157100</v>
      </c>
    </row>
    <row r="33" spans="1:21" ht="38.25" x14ac:dyDescent="0.25">
      <c r="A33" s="27">
        <v>32</v>
      </c>
      <c r="B33" s="28" t="s">
        <v>135</v>
      </c>
      <c r="C33" s="28" t="s">
        <v>91</v>
      </c>
      <c r="D33" s="29" t="s">
        <v>141</v>
      </c>
      <c r="E33" s="30">
        <v>3646542</v>
      </c>
      <c r="F33" s="28" t="s">
        <v>163</v>
      </c>
      <c r="G33" s="28" t="s">
        <v>18</v>
      </c>
      <c r="H33" s="31" t="s">
        <v>20</v>
      </c>
      <c r="I33" s="31" t="s">
        <v>31</v>
      </c>
      <c r="J33" s="31" t="s">
        <v>33</v>
      </c>
      <c r="K33" s="28" t="s">
        <v>23</v>
      </c>
      <c r="L33" s="39">
        <v>1</v>
      </c>
      <c r="M33" s="39">
        <v>0</v>
      </c>
      <c r="N33" s="32" t="s">
        <v>24</v>
      </c>
      <c r="O33" s="33">
        <v>880</v>
      </c>
      <c r="P33" s="34">
        <v>637200</v>
      </c>
      <c r="Q33" s="35">
        <v>382320</v>
      </c>
      <c r="R33" s="35">
        <v>254880</v>
      </c>
      <c r="S33" s="35">
        <v>20400</v>
      </c>
      <c r="T33" s="35">
        <v>0</v>
      </c>
      <c r="U33" s="35">
        <v>657600</v>
      </c>
    </row>
    <row r="34" spans="1:21" ht="38.25" x14ac:dyDescent="0.25">
      <c r="A34" s="27">
        <v>33</v>
      </c>
      <c r="B34" s="28" t="s">
        <v>92</v>
      </c>
      <c r="C34" s="28" t="s">
        <v>93</v>
      </c>
      <c r="D34" s="32" t="s">
        <v>94</v>
      </c>
      <c r="E34" s="30">
        <v>8083401</v>
      </c>
      <c r="F34" s="28" t="s">
        <v>95</v>
      </c>
      <c r="G34" s="28" t="s">
        <v>27</v>
      </c>
      <c r="H34" s="31" t="s">
        <v>20</v>
      </c>
      <c r="I34" s="31" t="s">
        <v>153</v>
      </c>
      <c r="J34" s="31" t="s">
        <v>35</v>
      </c>
      <c r="K34" s="28" t="s">
        <v>23</v>
      </c>
      <c r="L34" s="39">
        <v>0.9</v>
      </c>
      <c r="M34" s="39">
        <v>0.4</v>
      </c>
      <c r="N34" s="32" t="s">
        <v>28</v>
      </c>
      <c r="O34" s="33">
        <v>616</v>
      </c>
      <c r="P34" s="34">
        <v>220000</v>
      </c>
      <c r="Q34" s="35">
        <v>132000</v>
      </c>
      <c r="R34" s="35">
        <v>88000</v>
      </c>
      <c r="S34" s="35">
        <v>0</v>
      </c>
      <c r="T34" s="35">
        <v>85000</v>
      </c>
      <c r="U34" s="35">
        <v>305000</v>
      </c>
    </row>
    <row r="35" spans="1:21" ht="38.25" x14ac:dyDescent="0.25">
      <c r="A35" s="27">
        <v>34</v>
      </c>
      <c r="B35" s="28" t="s">
        <v>96</v>
      </c>
      <c r="C35" s="28" t="s">
        <v>97</v>
      </c>
      <c r="D35" s="32" t="s">
        <v>98</v>
      </c>
      <c r="E35" s="30">
        <v>1250428</v>
      </c>
      <c r="F35" s="28" t="s">
        <v>99</v>
      </c>
      <c r="G35" s="28" t="s">
        <v>27</v>
      </c>
      <c r="H35" s="31" t="s">
        <v>20</v>
      </c>
      <c r="I35" s="31" t="s">
        <v>153</v>
      </c>
      <c r="J35" s="31" t="s">
        <v>22</v>
      </c>
      <c r="K35" s="28" t="s">
        <v>23</v>
      </c>
      <c r="L35" s="39">
        <v>3</v>
      </c>
      <c r="M35" s="39">
        <v>1</v>
      </c>
      <c r="N35" s="32" t="s">
        <v>28</v>
      </c>
      <c r="O35" s="33">
        <v>2200</v>
      </c>
      <c r="P35" s="34">
        <v>1006800</v>
      </c>
      <c r="Q35" s="35">
        <v>604080</v>
      </c>
      <c r="R35" s="35">
        <v>402720</v>
      </c>
      <c r="S35" s="35">
        <v>0</v>
      </c>
      <c r="T35" s="35">
        <v>203900</v>
      </c>
      <c r="U35" s="35">
        <v>1210700</v>
      </c>
    </row>
    <row r="36" spans="1:21" ht="38.25" x14ac:dyDescent="0.25">
      <c r="A36" s="27">
        <v>35</v>
      </c>
      <c r="B36" s="28" t="s">
        <v>100</v>
      </c>
      <c r="C36" s="28" t="s">
        <v>101</v>
      </c>
      <c r="D36" s="32" t="s">
        <v>102</v>
      </c>
      <c r="E36" s="30">
        <v>9313981</v>
      </c>
      <c r="F36" s="28" t="s">
        <v>103</v>
      </c>
      <c r="G36" s="28" t="s">
        <v>161</v>
      </c>
      <c r="H36" s="31" t="s">
        <v>46</v>
      </c>
      <c r="I36" s="31" t="s">
        <v>158</v>
      </c>
      <c r="J36" s="31" t="s">
        <v>38</v>
      </c>
      <c r="K36" s="28" t="s">
        <v>23</v>
      </c>
      <c r="L36" s="39">
        <v>2.5</v>
      </c>
      <c r="M36" s="39">
        <v>0</v>
      </c>
      <c r="N36" s="32" t="s">
        <v>28</v>
      </c>
      <c r="O36" s="33">
        <v>2200</v>
      </c>
      <c r="P36" s="34">
        <v>1632000</v>
      </c>
      <c r="Q36" s="35">
        <v>979200</v>
      </c>
      <c r="R36" s="35">
        <v>652800</v>
      </c>
      <c r="S36" s="35">
        <v>0</v>
      </c>
      <c r="T36" s="35">
        <v>0</v>
      </c>
      <c r="U36" s="35">
        <v>1632000</v>
      </c>
    </row>
    <row r="37" spans="1:21" ht="38.25" x14ac:dyDescent="0.25">
      <c r="A37" s="27">
        <v>36</v>
      </c>
      <c r="B37" s="28" t="s">
        <v>104</v>
      </c>
      <c r="C37" s="28" t="s">
        <v>105</v>
      </c>
      <c r="D37" s="32" t="s">
        <v>106</v>
      </c>
      <c r="E37" s="30">
        <v>9913187</v>
      </c>
      <c r="F37" s="28" t="s">
        <v>149</v>
      </c>
      <c r="G37" s="28" t="s">
        <v>27</v>
      </c>
      <c r="H37" s="31" t="s">
        <v>32</v>
      </c>
      <c r="I37" s="31" t="s">
        <v>153</v>
      </c>
      <c r="J37" s="31" t="s">
        <v>57</v>
      </c>
      <c r="K37" s="28" t="s">
        <v>23</v>
      </c>
      <c r="L37" s="39">
        <v>2.3199999999999998</v>
      </c>
      <c r="M37" s="39">
        <v>0.33</v>
      </c>
      <c r="N37" s="32" t="s">
        <v>28</v>
      </c>
      <c r="O37" s="33">
        <v>1896</v>
      </c>
      <c r="P37" s="34">
        <v>500000</v>
      </c>
      <c r="Q37" s="35">
        <v>300000</v>
      </c>
      <c r="R37" s="35">
        <v>200000</v>
      </c>
      <c r="S37" s="35">
        <v>0</v>
      </c>
      <c r="T37" s="35">
        <v>97900</v>
      </c>
      <c r="U37" s="35">
        <v>597900</v>
      </c>
    </row>
    <row r="38" spans="1:21" ht="38.25" x14ac:dyDescent="0.25">
      <c r="A38" s="27">
        <v>37</v>
      </c>
      <c r="B38" s="28" t="s">
        <v>107</v>
      </c>
      <c r="C38" s="28" t="s">
        <v>108</v>
      </c>
      <c r="D38" s="32" t="s">
        <v>142</v>
      </c>
      <c r="E38" s="30">
        <v>4947608</v>
      </c>
      <c r="F38" s="28" t="s">
        <v>107</v>
      </c>
      <c r="G38" s="28" t="s">
        <v>18</v>
      </c>
      <c r="H38" s="31" t="s">
        <v>20</v>
      </c>
      <c r="I38" s="31" t="s">
        <v>21</v>
      </c>
      <c r="J38" s="31" t="s">
        <v>22</v>
      </c>
      <c r="K38" s="28" t="s">
        <v>23</v>
      </c>
      <c r="L38" s="39">
        <v>1</v>
      </c>
      <c r="M38" s="39">
        <v>0</v>
      </c>
      <c r="N38" s="32" t="s">
        <v>24</v>
      </c>
      <c r="O38" s="33">
        <v>880</v>
      </c>
      <c r="P38" s="34">
        <v>410000</v>
      </c>
      <c r="Q38" s="35">
        <v>246000</v>
      </c>
      <c r="R38" s="35">
        <v>164000</v>
      </c>
      <c r="S38" s="35">
        <v>0</v>
      </c>
      <c r="T38" s="35">
        <v>0</v>
      </c>
      <c r="U38" s="35">
        <v>410000</v>
      </c>
    </row>
    <row r="39" spans="1:21" ht="38.25" x14ac:dyDescent="0.25">
      <c r="A39" s="27">
        <v>38</v>
      </c>
      <c r="B39" s="28" t="s">
        <v>109</v>
      </c>
      <c r="C39" s="28" t="s">
        <v>110</v>
      </c>
      <c r="D39" s="32">
        <v>70819173</v>
      </c>
      <c r="E39" s="30">
        <v>9405491</v>
      </c>
      <c r="F39" s="28" t="s">
        <v>109</v>
      </c>
      <c r="G39" s="28" t="s">
        <v>27</v>
      </c>
      <c r="H39" s="31" t="s">
        <v>20</v>
      </c>
      <c r="I39" s="31" t="s">
        <v>153</v>
      </c>
      <c r="J39" s="31" t="s">
        <v>35</v>
      </c>
      <c r="K39" s="28" t="s">
        <v>23</v>
      </c>
      <c r="L39" s="39">
        <v>3</v>
      </c>
      <c r="M39" s="39">
        <v>2</v>
      </c>
      <c r="N39" s="32" t="s">
        <v>28</v>
      </c>
      <c r="O39" s="33">
        <v>1760</v>
      </c>
      <c r="P39" s="34">
        <v>310000</v>
      </c>
      <c r="Q39" s="35">
        <v>186000</v>
      </c>
      <c r="R39" s="35">
        <v>124000</v>
      </c>
      <c r="S39" s="35">
        <v>0</v>
      </c>
      <c r="T39" s="35">
        <v>367600</v>
      </c>
      <c r="U39" s="35">
        <v>677600</v>
      </c>
    </row>
    <row r="40" spans="1:21" ht="38.25" x14ac:dyDescent="0.25">
      <c r="A40" s="27">
        <v>39</v>
      </c>
      <c r="B40" s="28" t="s">
        <v>111</v>
      </c>
      <c r="C40" s="28" t="s">
        <v>112</v>
      </c>
      <c r="D40" s="32" t="s">
        <v>143</v>
      </c>
      <c r="E40" s="30">
        <v>2119454</v>
      </c>
      <c r="F40" s="28" t="s">
        <v>113</v>
      </c>
      <c r="G40" s="28" t="s">
        <v>27</v>
      </c>
      <c r="H40" s="31" t="s">
        <v>32</v>
      </c>
      <c r="I40" s="31" t="s">
        <v>153</v>
      </c>
      <c r="J40" s="31" t="s">
        <v>57</v>
      </c>
      <c r="K40" s="28" t="s">
        <v>23</v>
      </c>
      <c r="L40" s="39">
        <v>4</v>
      </c>
      <c r="M40" s="39">
        <v>0</v>
      </c>
      <c r="N40" s="32" t="s">
        <v>28</v>
      </c>
      <c r="O40" s="33">
        <v>3520</v>
      </c>
      <c r="P40" s="34">
        <v>2399600</v>
      </c>
      <c r="Q40" s="35">
        <v>1439760</v>
      </c>
      <c r="R40" s="35">
        <v>959840</v>
      </c>
      <c r="S40" s="35">
        <v>0</v>
      </c>
      <c r="T40" s="35">
        <v>0</v>
      </c>
      <c r="U40" s="35">
        <v>2399600</v>
      </c>
    </row>
    <row r="41" spans="1:21" ht="38.25" x14ac:dyDescent="0.25">
      <c r="A41" s="27">
        <v>40</v>
      </c>
      <c r="B41" s="28" t="s">
        <v>132</v>
      </c>
      <c r="C41" s="28" t="s">
        <v>133</v>
      </c>
      <c r="D41" s="32">
        <v>71225773</v>
      </c>
      <c r="E41" s="30">
        <v>9076518</v>
      </c>
      <c r="F41" s="28" t="s">
        <v>132</v>
      </c>
      <c r="G41" s="28" t="s">
        <v>27</v>
      </c>
      <c r="H41" s="31" t="s">
        <v>20</v>
      </c>
      <c r="I41" s="31" t="s">
        <v>21</v>
      </c>
      <c r="J41" s="31" t="s">
        <v>68</v>
      </c>
      <c r="K41" s="28" t="s">
        <v>23</v>
      </c>
      <c r="L41" s="39">
        <v>2</v>
      </c>
      <c r="M41" s="39">
        <v>2</v>
      </c>
      <c r="N41" s="32" t="s">
        <v>28</v>
      </c>
      <c r="O41" s="33">
        <v>880</v>
      </c>
      <c r="P41" s="34">
        <v>0</v>
      </c>
      <c r="Q41" s="35">
        <v>0</v>
      </c>
      <c r="R41" s="35">
        <v>0</v>
      </c>
      <c r="S41" s="35">
        <v>0</v>
      </c>
      <c r="T41" s="35">
        <v>593400</v>
      </c>
      <c r="U41" s="35">
        <v>593400</v>
      </c>
    </row>
    <row r="42" spans="1:21" ht="38.25" x14ac:dyDescent="0.25">
      <c r="A42" s="27">
        <v>41</v>
      </c>
      <c r="B42" s="28" t="s">
        <v>114</v>
      </c>
      <c r="C42" s="28" t="s">
        <v>115</v>
      </c>
      <c r="D42" s="32">
        <v>71193430</v>
      </c>
      <c r="E42" s="30">
        <v>2089483</v>
      </c>
      <c r="F42" s="28" t="s">
        <v>116</v>
      </c>
      <c r="G42" s="28" t="s">
        <v>27</v>
      </c>
      <c r="H42" s="31" t="s">
        <v>32</v>
      </c>
      <c r="I42" s="31" t="s">
        <v>153</v>
      </c>
      <c r="J42" s="31" t="s">
        <v>30</v>
      </c>
      <c r="K42" s="28" t="s">
        <v>23</v>
      </c>
      <c r="L42" s="39">
        <v>5.64</v>
      </c>
      <c r="M42" s="39">
        <v>5.14</v>
      </c>
      <c r="N42" s="32" t="s">
        <v>28</v>
      </c>
      <c r="O42" s="33">
        <v>2701</v>
      </c>
      <c r="P42" s="34">
        <v>287100</v>
      </c>
      <c r="Q42" s="35">
        <v>172260</v>
      </c>
      <c r="R42" s="35">
        <v>114840</v>
      </c>
      <c r="S42" s="35">
        <v>9600</v>
      </c>
      <c r="T42" s="35">
        <v>1525100</v>
      </c>
      <c r="U42" s="35">
        <v>1821800</v>
      </c>
    </row>
    <row r="43" spans="1:21" ht="38.25" x14ac:dyDescent="0.25">
      <c r="A43" s="27">
        <v>42</v>
      </c>
      <c r="B43" s="28" t="s">
        <v>114</v>
      </c>
      <c r="C43" s="28" t="s">
        <v>115</v>
      </c>
      <c r="D43" s="32">
        <v>71193430</v>
      </c>
      <c r="E43" s="30">
        <v>7130643</v>
      </c>
      <c r="F43" s="28" t="s">
        <v>150</v>
      </c>
      <c r="G43" s="28" t="s">
        <v>161</v>
      </c>
      <c r="H43" s="31" t="s">
        <v>46</v>
      </c>
      <c r="I43" s="31" t="s">
        <v>153</v>
      </c>
      <c r="J43" s="31" t="s">
        <v>30</v>
      </c>
      <c r="K43" s="28" t="s">
        <v>23</v>
      </c>
      <c r="L43" s="39">
        <v>4.5</v>
      </c>
      <c r="M43" s="39">
        <v>0</v>
      </c>
      <c r="N43" s="32" t="s">
        <v>28</v>
      </c>
      <c r="O43" s="33">
        <v>3960</v>
      </c>
      <c r="P43" s="34">
        <v>3100000</v>
      </c>
      <c r="Q43" s="35">
        <v>1860000</v>
      </c>
      <c r="R43" s="35">
        <v>1240000</v>
      </c>
      <c r="S43" s="35">
        <v>0</v>
      </c>
      <c r="T43" s="35">
        <v>0</v>
      </c>
      <c r="U43" s="35">
        <v>3100000</v>
      </c>
    </row>
    <row r="44" spans="1:21" ht="38.25" x14ac:dyDescent="0.25">
      <c r="A44" s="27">
        <v>43</v>
      </c>
      <c r="B44" s="28" t="s">
        <v>117</v>
      </c>
      <c r="C44" s="28" t="s">
        <v>118</v>
      </c>
      <c r="D44" s="32">
        <v>71230629</v>
      </c>
      <c r="E44" s="30">
        <v>8646020</v>
      </c>
      <c r="F44" s="28" t="s">
        <v>119</v>
      </c>
      <c r="G44" s="28" t="s">
        <v>27</v>
      </c>
      <c r="H44" s="31" t="s">
        <v>32</v>
      </c>
      <c r="I44" s="31" t="s">
        <v>153</v>
      </c>
      <c r="J44" s="31" t="s">
        <v>68</v>
      </c>
      <c r="K44" s="28" t="s">
        <v>23</v>
      </c>
      <c r="L44" s="39">
        <v>5</v>
      </c>
      <c r="M44" s="39">
        <v>4</v>
      </c>
      <c r="N44" s="32" t="s">
        <v>28</v>
      </c>
      <c r="O44" s="33">
        <v>2640</v>
      </c>
      <c r="P44" s="34">
        <v>440000</v>
      </c>
      <c r="Q44" s="35">
        <v>264000</v>
      </c>
      <c r="R44" s="35">
        <v>176000</v>
      </c>
      <c r="S44" s="35">
        <v>0</v>
      </c>
      <c r="T44" s="35">
        <v>1186800</v>
      </c>
      <c r="U44" s="35">
        <v>1626800</v>
      </c>
    </row>
    <row r="45" spans="1:21" ht="38.25" x14ac:dyDescent="0.25">
      <c r="A45" s="27">
        <v>44</v>
      </c>
      <c r="B45" s="28" t="s">
        <v>120</v>
      </c>
      <c r="C45" s="28" t="s">
        <v>121</v>
      </c>
      <c r="D45" s="32">
        <v>47933763</v>
      </c>
      <c r="E45" s="30">
        <v>3586057</v>
      </c>
      <c r="F45" s="28" t="s">
        <v>151</v>
      </c>
      <c r="G45" s="28" t="s">
        <v>27</v>
      </c>
      <c r="H45" s="31" t="s">
        <v>32</v>
      </c>
      <c r="I45" s="31" t="s">
        <v>21</v>
      </c>
      <c r="J45" s="31" t="s">
        <v>30</v>
      </c>
      <c r="K45" s="28" t="s">
        <v>23</v>
      </c>
      <c r="L45" s="39">
        <v>2.97</v>
      </c>
      <c r="M45" s="39">
        <v>2.97</v>
      </c>
      <c r="N45" s="32" t="s">
        <v>28</v>
      </c>
      <c r="O45" s="33">
        <v>1306</v>
      </c>
      <c r="P45" s="34">
        <v>0</v>
      </c>
      <c r="Q45" s="35">
        <v>0</v>
      </c>
      <c r="R45" s="35">
        <v>0</v>
      </c>
      <c r="S45" s="35">
        <v>0</v>
      </c>
      <c r="T45" s="35">
        <v>475700</v>
      </c>
      <c r="U45" s="35">
        <v>475700</v>
      </c>
    </row>
    <row r="46" spans="1:21" ht="38.25" x14ac:dyDescent="0.25">
      <c r="A46" s="27">
        <v>45</v>
      </c>
      <c r="B46" s="28" t="s">
        <v>136</v>
      </c>
      <c r="C46" s="28" t="s">
        <v>144</v>
      </c>
      <c r="D46" s="32" t="s">
        <v>145</v>
      </c>
      <c r="E46" s="30">
        <v>1163377</v>
      </c>
      <c r="F46" s="28" t="s">
        <v>152</v>
      </c>
      <c r="G46" s="28" t="s">
        <v>27</v>
      </c>
      <c r="H46" s="31" t="s">
        <v>20</v>
      </c>
      <c r="I46" s="31" t="s">
        <v>153</v>
      </c>
      <c r="J46" s="31" t="s">
        <v>35</v>
      </c>
      <c r="K46" s="28" t="s">
        <v>23</v>
      </c>
      <c r="L46" s="39">
        <v>3</v>
      </c>
      <c r="M46" s="39">
        <v>2</v>
      </c>
      <c r="N46" s="32" t="s">
        <v>28</v>
      </c>
      <c r="O46" s="33">
        <v>1760</v>
      </c>
      <c r="P46" s="34">
        <v>533900</v>
      </c>
      <c r="Q46" s="35">
        <v>320340</v>
      </c>
      <c r="R46" s="35">
        <v>213560</v>
      </c>
      <c r="S46" s="35">
        <v>0</v>
      </c>
      <c r="T46" s="35">
        <v>533900</v>
      </c>
      <c r="U46" s="35">
        <v>1067800</v>
      </c>
    </row>
    <row r="47" spans="1:21" x14ac:dyDescent="0.25">
      <c r="A47" s="2" t="s">
        <v>122</v>
      </c>
      <c r="B47" s="3"/>
      <c r="C47" s="4"/>
      <c r="D47" s="4"/>
      <c r="E47" s="5"/>
      <c r="F47" s="5"/>
      <c r="G47" s="4"/>
      <c r="H47" s="5"/>
      <c r="I47" s="5"/>
      <c r="J47" s="5"/>
      <c r="K47" s="5"/>
      <c r="L47" s="36"/>
      <c r="M47" s="36"/>
      <c r="N47" s="5"/>
      <c r="O47" s="6"/>
      <c r="P47" s="7">
        <f t="shared" ref="P47:U47" si="0">SUM(P2:P46)</f>
        <v>35233100</v>
      </c>
      <c r="Q47" s="7">
        <f t="shared" si="0"/>
        <v>21139860</v>
      </c>
      <c r="R47" s="7">
        <f t="shared" si="0"/>
        <v>14093240</v>
      </c>
      <c r="S47" s="7">
        <f t="shared" si="0"/>
        <v>403600</v>
      </c>
      <c r="T47" s="7">
        <f t="shared" si="0"/>
        <v>16843900</v>
      </c>
      <c r="U47" s="7">
        <f t="shared" si="0"/>
        <v>52480600</v>
      </c>
    </row>
    <row r="48" spans="1:21" x14ac:dyDescent="0.25">
      <c r="A48" s="19"/>
      <c r="B48" s="23"/>
      <c r="C48" s="23"/>
      <c r="D48" s="23"/>
      <c r="E48" s="22"/>
      <c r="F48" s="22"/>
      <c r="G48" s="23"/>
      <c r="H48" s="22"/>
      <c r="I48" s="22"/>
      <c r="J48" s="22"/>
      <c r="K48" s="22"/>
      <c r="L48" s="37"/>
      <c r="M48" s="37"/>
      <c r="N48" s="22"/>
      <c r="O48" s="24"/>
      <c r="P48" s="24"/>
      <c r="Q48" s="24"/>
      <c r="R48" s="24"/>
      <c r="S48" s="24"/>
      <c r="T48" s="24"/>
    </row>
    <row r="49" spans="1:20" x14ac:dyDescent="0.25">
      <c r="A49" s="43" t="s">
        <v>164</v>
      </c>
      <c r="B49" s="8"/>
      <c r="C49" s="8"/>
      <c r="D49" s="8"/>
      <c r="E49" s="9"/>
      <c r="F49" s="9"/>
      <c r="G49" s="8"/>
      <c r="H49" s="9"/>
      <c r="I49" s="9"/>
      <c r="J49" s="9"/>
      <c r="K49" s="9"/>
      <c r="L49" s="40"/>
      <c r="M49" s="40"/>
      <c r="N49" s="9"/>
      <c r="O49" s="9"/>
      <c r="P49" s="10"/>
      <c r="Q49" s="9"/>
      <c r="R49" s="9"/>
      <c r="S49" s="9"/>
      <c r="T49" s="9"/>
    </row>
    <row r="50" spans="1:20" x14ac:dyDescent="0.25">
      <c r="A50" s="8"/>
      <c r="B50" s="8"/>
      <c r="C50" s="8"/>
      <c r="D50" s="8"/>
      <c r="H50" s="9"/>
      <c r="I50" s="9"/>
      <c r="J50" s="9"/>
      <c r="K50" s="9"/>
      <c r="L50" s="40"/>
      <c r="M50" s="40"/>
      <c r="N50" s="9"/>
      <c r="O50" s="9"/>
      <c r="P50" s="10"/>
      <c r="Q50" s="9"/>
      <c r="R50" s="9"/>
      <c r="S50" s="9"/>
      <c r="T50" s="9"/>
    </row>
    <row r="51" spans="1:20" x14ac:dyDescent="0.25">
      <c r="A51" s="8" t="s">
        <v>166</v>
      </c>
      <c r="B51" s="8"/>
      <c r="C51" s="8"/>
      <c r="D51" s="8"/>
      <c r="E51" s="9"/>
      <c r="F51" s="11"/>
      <c r="G51" s="8"/>
      <c r="H51" s="9"/>
      <c r="I51" s="9"/>
      <c r="J51" s="9"/>
      <c r="K51" s="9"/>
      <c r="L51" s="40"/>
      <c r="M51" s="40"/>
      <c r="N51" s="9"/>
      <c r="O51" s="9"/>
      <c r="P51" s="10"/>
      <c r="Q51" s="9"/>
      <c r="R51" s="9"/>
      <c r="S51" s="9"/>
      <c r="T51" s="9"/>
    </row>
    <row r="52" spans="1:20" x14ac:dyDescent="0.25">
      <c r="A52" s="8" t="s">
        <v>167</v>
      </c>
      <c r="B52" s="8"/>
      <c r="C52" s="8"/>
      <c r="D52" s="8"/>
      <c r="F52" s="11"/>
      <c r="G52" s="12"/>
      <c r="H52" s="9"/>
      <c r="I52" s="9"/>
      <c r="J52" s="9"/>
      <c r="K52" s="9"/>
      <c r="L52" s="40"/>
      <c r="M52" s="40"/>
      <c r="N52" s="9"/>
      <c r="O52" s="9"/>
      <c r="P52" s="10"/>
      <c r="Q52" s="9"/>
      <c r="R52" s="9"/>
      <c r="S52" s="9"/>
      <c r="T52" s="9"/>
    </row>
    <row r="53" spans="1:20" x14ac:dyDescent="0.25">
      <c r="A53" s="8" t="s">
        <v>168</v>
      </c>
      <c r="B53" s="8"/>
      <c r="C53" s="8"/>
      <c r="D53" s="8"/>
      <c r="E53" s="9"/>
      <c r="F53" s="9"/>
      <c r="G53" s="12"/>
      <c r="H53" s="9"/>
      <c r="I53" s="9"/>
      <c r="J53" s="9"/>
      <c r="K53" s="9"/>
      <c r="L53" s="40"/>
      <c r="M53" s="40"/>
      <c r="N53" s="9"/>
      <c r="O53" s="9"/>
      <c r="P53" s="10"/>
      <c r="Q53" s="9"/>
      <c r="R53" s="9"/>
      <c r="S53" s="9"/>
      <c r="T53" s="9"/>
    </row>
    <row r="54" spans="1:20" x14ac:dyDescent="0.25">
      <c r="A54" s="8" t="s">
        <v>169</v>
      </c>
      <c r="B54" s="8"/>
      <c r="C54" s="8"/>
      <c r="D54" s="8"/>
      <c r="E54" s="9"/>
      <c r="F54" s="9"/>
      <c r="G54" s="8"/>
      <c r="H54" s="9"/>
      <c r="I54" s="9"/>
      <c r="J54" s="9"/>
      <c r="K54" s="9"/>
      <c r="L54" s="40"/>
      <c r="M54" s="40"/>
      <c r="N54" s="9"/>
      <c r="O54" s="9"/>
      <c r="P54" s="10"/>
      <c r="Q54" s="9"/>
      <c r="R54" s="9"/>
      <c r="S54" s="9"/>
      <c r="T54" s="9"/>
    </row>
    <row r="55" spans="1:20" x14ac:dyDescent="0.25">
      <c r="A55" s="8" t="s">
        <v>170</v>
      </c>
      <c r="B55" s="8"/>
      <c r="C55" s="8"/>
      <c r="D55" s="8"/>
      <c r="E55" s="9"/>
      <c r="F55" s="9"/>
      <c r="G55" s="8"/>
      <c r="H55" s="9"/>
      <c r="I55" s="9"/>
      <c r="J55" s="9"/>
      <c r="K55" s="9"/>
      <c r="L55" s="40"/>
      <c r="M55" s="40"/>
      <c r="N55" s="9"/>
      <c r="O55" s="9"/>
      <c r="P55" s="10"/>
      <c r="Q55" s="9"/>
      <c r="R55" s="9"/>
      <c r="S55" s="9"/>
      <c r="T55" s="9"/>
    </row>
    <row r="56" spans="1:20" x14ac:dyDescent="0.25">
      <c r="A56" s="19" t="s">
        <v>171</v>
      </c>
      <c r="B56" s="8"/>
      <c r="C56" s="8"/>
      <c r="D56" s="8"/>
      <c r="E56" s="9"/>
      <c r="F56" s="9"/>
      <c r="G56" s="8"/>
      <c r="H56" s="9"/>
      <c r="I56" s="9"/>
      <c r="J56" s="9"/>
      <c r="K56" s="9"/>
      <c r="L56" s="40"/>
      <c r="M56" s="40"/>
      <c r="N56" s="9"/>
      <c r="O56" s="9"/>
      <c r="P56" s="10"/>
      <c r="Q56" s="9"/>
      <c r="R56" s="9"/>
      <c r="S56" s="9"/>
      <c r="T56" s="9"/>
    </row>
    <row r="57" spans="1:20" x14ac:dyDescent="0.25">
      <c r="A57" s="19"/>
      <c r="B57" s="8"/>
      <c r="C57" s="8"/>
      <c r="D57" s="8"/>
      <c r="E57" s="9"/>
      <c r="F57" s="9"/>
      <c r="G57" s="8"/>
      <c r="H57" s="9"/>
      <c r="I57" s="9"/>
      <c r="J57" s="9"/>
      <c r="K57" s="9"/>
      <c r="L57" s="40"/>
      <c r="M57" s="40"/>
      <c r="N57" s="9"/>
      <c r="O57" s="9"/>
      <c r="P57" s="10"/>
      <c r="Q57" s="9"/>
      <c r="R57" s="9"/>
      <c r="S57" s="9"/>
      <c r="T57" s="9"/>
    </row>
    <row r="58" spans="1:20" x14ac:dyDescent="0.25">
      <c r="A58" s="13" t="s">
        <v>123</v>
      </c>
      <c r="B58" s="13"/>
      <c r="C58" s="13"/>
      <c r="D58" s="13"/>
      <c r="E58" s="9"/>
      <c r="F58" s="9"/>
      <c r="G58" s="13"/>
      <c r="H58" s="9"/>
      <c r="I58" s="9"/>
      <c r="J58" s="9"/>
      <c r="K58" s="9"/>
      <c r="L58" s="40"/>
      <c r="M58" s="40"/>
      <c r="N58" s="9"/>
      <c r="O58" s="9"/>
      <c r="P58" s="14"/>
      <c r="Q58" s="9"/>
      <c r="R58" s="9"/>
      <c r="S58" s="9"/>
      <c r="T58" s="9"/>
    </row>
    <row r="59" spans="1:20" x14ac:dyDescent="0.25">
      <c r="A59" s="15"/>
      <c r="B59" s="15"/>
      <c r="C59" s="15"/>
      <c r="D59" s="15"/>
      <c r="E59" s="9"/>
      <c r="F59" s="9"/>
      <c r="G59" s="15"/>
      <c r="H59" s="9"/>
      <c r="I59" s="9"/>
      <c r="J59" s="9"/>
      <c r="K59" s="9"/>
      <c r="L59" s="40"/>
      <c r="M59" s="40"/>
      <c r="N59" s="9"/>
      <c r="O59" s="9"/>
      <c r="P59" s="14"/>
      <c r="Q59" s="9"/>
      <c r="R59" s="9"/>
      <c r="S59" s="9"/>
      <c r="T59" s="9"/>
    </row>
    <row r="60" spans="1:20" x14ac:dyDescent="0.25">
      <c r="A60" s="16" t="s">
        <v>128</v>
      </c>
      <c r="B60" s="16"/>
      <c r="C60" s="16"/>
      <c r="D60" s="16"/>
      <c r="E60" s="9"/>
      <c r="F60" s="9"/>
      <c r="G60" s="16"/>
      <c r="H60" s="9"/>
      <c r="I60" s="9"/>
      <c r="J60" s="9"/>
      <c r="K60" s="9"/>
      <c r="L60" s="40"/>
      <c r="M60" s="40"/>
      <c r="N60" s="9"/>
      <c r="O60" s="9"/>
      <c r="P60" s="14"/>
      <c r="Q60" s="9"/>
      <c r="R60" s="9"/>
      <c r="S60" s="9"/>
      <c r="T60" s="9"/>
    </row>
    <row r="61" spans="1:20" x14ac:dyDescent="0.25">
      <c r="A61" s="16" t="s">
        <v>124</v>
      </c>
      <c r="B61" s="16"/>
      <c r="C61" s="16"/>
      <c r="D61" s="16"/>
      <c r="E61" s="9"/>
      <c r="F61" s="9"/>
      <c r="G61" s="16"/>
      <c r="H61" s="9"/>
      <c r="I61" s="9"/>
      <c r="J61" s="9"/>
      <c r="K61" s="9"/>
      <c r="L61" s="40"/>
      <c r="M61" s="40"/>
      <c r="N61" s="9"/>
      <c r="O61" s="9"/>
      <c r="P61" s="14"/>
      <c r="Q61" s="9"/>
      <c r="R61" s="9"/>
      <c r="S61" s="9"/>
      <c r="T61" s="9"/>
    </row>
    <row r="62" spans="1:20" x14ac:dyDescent="0.25">
      <c r="A62" s="16"/>
      <c r="B62" s="16"/>
      <c r="C62" s="16"/>
      <c r="D62" s="16"/>
      <c r="E62" s="9"/>
      <c r="F62" s="9"/>
      <c r="G62" s="16"/>
      <c r="H62" s="9"/>
      <c r="I62" s="9"/>
      <c r="J62" s="9"/>
      <c r="K62" s="9"/>
      <c r="L62" s="40"/>
      <c r="M62" s="40"/>
      <c r="N62" s="9"/>
      <c r="O62" s="9"/>
      <c r="P62" s="14"/>
      <c r="Q62" s="9"/>
      <c r="R62" s="9"/>
      <c r="S62" s="9"/>
      <c r="T62" s="9"/>
    </row>
    <row r="63" spans="1:20" x14ac:dyDescent="0.25">
      <c r="A63" s="17" t="s">
        <v>125</v>
      </c>
      <c r="B63" s="16"/>
      <c r="C63" s="16"/>
      <c r="D63" s="16"/>
      <c r="E63" s="9"/>
      <c r="F63" s="9"/>
      <c r="G63" s="16"/>
      <c r="H63" s="9"/>
      <c r="I63" s="9"/>
      <c r="J63" s="9"/>
      <c r="K63" s="9"/>
      <c r="L63" s="40"/>
      <c r="M63" s="40"/>
      <c r="N63" s="9"/>
      <c r="O63" s="9"/>
      <c r="P63" s="14"/>
      <c r="Q63" s="9"/>
      <c r="R63" s="9"/>
      <c r="S63" s="9"/>
      <c r="T63" s="9"/>
    </row>
    <row r="64" spans="1:20" x14ac:dyDescent="0.25">
      <c r="A64" s="18"/>
      <c r="B64" s="16"/>
      <c r="C64" s="16"/>
      <c r="D64" s="16"/>
      <c r="E64" s="9"/>
      <c r="F64" s="9"/>
      <c r="G64" s="16"/>
      <c r="H64" s="9"/>
      <c r="I64" s="9"/>
      <c r="J64" s="9"/>
      <c r="K64" s="9"/>
      <c r="L64" s="40"/>
      <c r="M64" s="40"/>
      <c r="N64" s="9"/>
      <c r="O64" s="9"/>
      <c r="P64" s="14"/>
      <c r="Q64" s="9"/>
      <c r="R64" s="9"/>
      <c r="S64" s="9"/>
      <c r="T64" s="9"/>
    </row>
    <row r="65" spans="1:20" x14ac:dyDescent="0.25">
      <c r="A65" s="45" t="s">
        <v>172</v>
      </c>
      <c r="B65" s="16"/>
      <c r="C65" s="16"/>
      <c r="D65" s="16"/>
      <c r="E65" s="9"/>
      <c r="F65" s="9"/>
      <c r="G65" s="16"/>
      <c r="H65" s="9"/>
      <c r="I65" s="9"/>
      <c r="J65" s="9"/>
      <c r="K65" s="9"/>
      <c r="L65" s="40"/>
      <c r="M65" s="40"/>
      <c r="N65" s="9"/>
      <c r="O65" s="9"/>
      <c r="P65" s="14"/>
      <c r="Q65" s="9"/>
      <c r="R65" s="9"/>
      <c r="S65" s="9"/>
      <c r="T65" s="9"/>
    </row>
    <row r="66" spans="1:20" x14ac:dyDescent="0.25">
      <c r="A66" s="45" t="s">
        <v>173</v>
      </c>
      <c r="B66" s="16"/>
      <c r="C66" s="16"/>
      <c r="D66" s="16"/>
      <c r="E66" s="9"/>
      <c r="F66" s="9"/>
      <c r="G66" s="16"/>
      <c r="H66" s="9"/>
      <c r="I66" s="9"/>
      <c r="J66" s="9"/>
      <c r="K66" s="9"/>
      <c r="L66" s="40"/>
      <c r="M66" s="40"/>
      <c r="N66" s="9"/>
      <c r="O66" s="9"/>
      <c r="P66" s="14"/>
      <c r="Q66" s="9"/>
      <c r="R66" s="9"/>
      <c r="S66" s="9"/>
      <c r="T66" s="9"/>
    </row>
    <row r="67" spans="1:20" x14ac:dyDescent="0.25">
      <c r="A67" s="20"/>
      <c r="B67" s="20"/>
      <c r="C67" s="20"/>
      <c r="D67" s="20"/>
      <c r="E67" s="21"/>
      <c r="F67" s="21"/>
      <c r="G67" s="20"/>
      <c r="H67" s="21"/>
      <c r="I67" s="21"/>
      <c r="J67" s="21"/>
      <c r="K67" s="21"/>
      <c r="L67" s="41"/>
      <c r="M67" s="41"/>
      <c r="N67" s="21"/>
      <c r="O67" s="21"/>
      <c r="P67" s="22"/>
      <c r="Q67" s="21"/>
      <c r="R67" s="21"/>
      <c r="S67" s="21"/>
      <c r="T67" s="21"/>
    </row>
  </sheetData>
  <sortState xmlns:xlrd2="http://schemas.microsoft.com/office/spreadsheetml/2017/richdata2" ref="B2:U46">
    <sortCondition ref="B2:B46"/>
  </sortState>
  <pageMargins left="0.70866141732283472" right="0.70866141732283472" top="0.78740157480314965" bottom="0.78740157480314965" header="0.31496062992125984" footer="0.31496062992125984"/>
  <pageSetup paperSize="8" scale="45" orientation="landscape" r:id="rId1"/>
  <headerFooter>
    <oddHeader>&amp;R&amp;"Arial,Tučné"&amp;12Příloha č. 0850-25-P14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SSL B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Toboláková Eva</dc:creator>
  <cp:lastModifiedBy>Juříková Kateřina</cp:lastModifiedBy>
  <cp:lastPrinted>2025-08-07T11:36:23Z</cp:lastPrinted>
  <dcterms:created xsi:type="dcterms:W3CDTF">2024-02-05T11:03:19Z</dcterms:created>
  <dcterms:modified xsi:type="dcterms:W3CDTF">2025-09-23T08:30:23Z</dcterms:modified>
</cp:coreProperties>
</file>