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rzlinsky-my.sharepoint.com/personal/blanka_herzanova_zlinskykraj_cz/Documents/Dokumenty/Blanka/Audiovize/2026 KUL04-26/00a_priprava programu/"/>
    </mc:Choice>
  </mc:AlternateContent>
  <xr:revisionPtr revIDLastSave="364" documentId="11_33368C2B42F39C2B5DB5B44D364F43C294A7BB7A" xr6:coauthVersionLast="47" xr6:coauthVersionMax="47" xr10:uidLastSave="{D9500AF3-18B4-4AC9-BC4A-234201D06363}"/>
  <bookViews>
    <workbookView xWindow="-120" yWindow="-120" windowWidth="29040" windowHeight="15720" firstSheet="2" activeTab="2" xr2:uid="{00000000-000D-0000-FFFF-FFFF00000000}"/>
  </bookViews>
  <sheets>
    <sheet name="sumar" sheetId="7" state="hidden" r:id="rId1"/>
    <sheet name="projekt" sheetId="6" state="hidden" r:id="rId2"/>
    <sheet name="Příloha 2. Rozpočet - výdaje ZK" sheetId="9" r:id="rId3"/>
  </sheets>
  <externalReferences>
    <externalReference r:id="rId4"/>
  </externalReferences>
  <definedNames>
    <definedName name="dotace_pozadovana">#REF!</definedName>
    <definedName name="_xlnm.Print_Area" localSheetId="2">'Příloha 2. Rozpočet - výdaje ZK'!$B$1:$F$72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9" l="1"/>
  <c r="E11" i="9"/>
  <c r="F12" i="9"/>
  <c r="C74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B131" i="6"/>
  <c r="B130" i="6"/>
  <c r="B129" i="6"/>
  <c r="B107" i="6"/>
  <c r="B106" i="6"/>
  <c r="B105" i="6"/>
  <c r="B102" i="6"/>
  <c r="B101" i="6"/>
  <c r="B99" i="6"/>
  <c r="B100" i="6" s="1"/>
  <c r="B98" i="6"/>
  <c r="B97" i="6"/>
  <c r="B95" i="6"/>
  <c r="B96" i="6" s="1"/>
  <c r="B94" i="6"/>
  <c r="B93" i="6"/>
  <c r="B92" i="6"/>
  <c r="B91" i="6"/>
  <c r="B90" i="6"/>
  <c r="B89" i="6"/>
  <c r="B88" i="6"/>
  <c r="B87" i="6"/>
  <c r="B86" i="6"/>
  <c r="B85" i="6"/>
  <c r="B84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2" i="6"/>
  <c r="B61" i="6"/>
  <c r="B59" i="6"/>
  <c r="B58" i="6"/>
  <c r="B57" i="6"/>
  <c r="B56" i="6"/>
  <c r="B53" i="6"/>
  <c r="B52" i="6"/>
  <c r="B50" i="6"/>
  <c r="B48" i="6"/>
  <c r="B44" i="6"/>
  <c r="B43" i="6"/>
  <c r="B41" i="6"/>
  <c r="B40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EA2" i="7"/>
  <c r="DZ2" i="7"/>
  <c r="DY2" i="7"/>
  <c r="DC2" i="7"/>
  <c r="DB2" i="7"/>
  <c r="DA2" i="7"/>
  <c r="CX2" i="7"/>
  <c r="CW2" i="7"/>
  <c r="CV2" i="7"/>
  <c r="CU2" i="7"/>
  <c r="CT2" i="7"/>
  <c r="CS2" i="7"/>
  <c r="CR2" i="7"/>
  <c r="CQ2" i="7"/>
  <c r="CP2" i="7"/>
  <c r="CO2" i="7"/>
  <c r="CN2" i="7"/>
  <c r="CM2" i="7"/>
  <c r="CL2" i="7"/>
  <c r="CK2" i="7"/>
  <c r="CJ2" i="7"/>
  <c r="CI2" i="7"/>
  <c r="CH2" i="7"/>
  <c r="CG2" i="7"/>
  <c r="CF2" i="7"/>
  <c r="CA2" i="7"/>
  <c r="BZ2" i="7"/>
  <c r="BY2" i="7"/>
  <c r="BX2" i="7"/>
  <c r="BW2" i="7"/>
  <c r="BV2" i="7"/>
  <c r="BU2" i="7"/>
  <c r="BT2" i="7"/>
  <c r="BS2" i="7"/>
  <c r="BR2" i="7"/>
  <c r="BQ2" i="7"/>
  <c r="BP2" i="7"/>
  <c r="BO2" i="7"/>
  <c r="BN2" i="7"/>
  <c r="BM2" i="7"/>
  <c r="BL2" i="7"/>
  <c r="BJ2" i="7"/>
  <c r="BI2" i="7"/>
  <c r="BG2" i="7"/>
  <c r="BF2" i="7"/>
  <c r="BE2" i="7"/>
  <c r="BD2" i="7"/>
  <c r="BA2" i="7"/>
  <c r="AZ2" i="7"/>
  <c r="AX2" i="7"/>
  <c r="AV2" i="7"/>
  <c r="AR2" i="7"/>
  <c r="AQ2" i="7"/>
  <c r="AO2" i="7"/>
  <c r="AN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2" i="7"/>
  <c r="F72" i="9" l="1"/>
  <c r="B47" i="6" l="1"/>
  <c r="AS2" i="7"/>
  <c r="B45" i="6"/>
  <c r="AU2" i="7"/>
  <c r="BK2" i="7" l="1"/>
  <c r="B63" i="6"/>
  <c r="AW2" i="7"/>
  <c r="B49" i="6"/>
  <c r="B51" i="6"/>
  <c r="AY2" i="7"/>
  <c r="B60" i="6"/>
  <c r="BH2" i="7"/>
</calcChain>
</file>

<file path=xl/sharedStrings.xml><?xml version="1.0" encoding="utf-8"?>
<sst xmlns="http://schemas.openxmlformats.org/spreadsheetml/2006/main" count="341" uniqueCount="157">
  <si>
    <t>Jste registrován jako plátce DPH?</t>
  </si>
  <si>
    <t>Uplatnění v režimu přenesené daňové povinnosti?</t>
  </si>
  <si>
    <t>počet jednotek</t>
  </si>
  <si>
    <t>Název projektu:</t>
  </si>
  <si>
    <t>ANO</t>
  </si>
  <si>
    <t>NE</t>
  </si>
  <si>
    <t>Máte nárok na odpočet vstupu u aktivity, na kterou žádáte podporu?</t>
  </si>
  <si>
    <t>registracni_cislo</t>
  </si>
  <si>
    <t>KUL04-20/00x</t>
  </si>
  <si>
    <t>a_program_cislo</t>
  </si>
  <si>
    <t>KUL04-20</t>
  </si>
  <si>
    <t>a_program_nazev</t>
  </si>
  <si>
    <t>a_rok</t>
  </si>
  <si>
    <t>dotacni_titul</t>
  </si>
  <si>
    <t>opatreni</t>
  </si>
  <si>
    <t>pocet_obyvatel</t>
  </si>
  <si>
    <t>nazev_projektu</t>
  </si>
  <si>
    <t>zadatel_ico</t>
  </si>
  <si>
    <t>zadatel_dic</t>
  </si>
  <si>
    <t>zadatel_nazev</t>
  </si>
  <si>
    <t>zadatel_typ</t>
  </si>
  <si>
    <t>zadatel_forma</t>
  </si>
  <si>
    <t>zadatel_datum_narozeni</t>
  </si>
  <si>
    <t>zadatel_evidence_ks</t>
  </si>
  <si>
    <t>zadatel_adresa</t>
  </si>
  <si>
    <t>zadatel_adresa_koresp</t>
  </si>
  <si>
    <t>zadatel_zastupujici_1</t>
  </si>
  <si>
    <t>zadatel_zastupujici_2</t>
  </si>
  <si>
    <t>zadatel_kontaktni_osoba</t>
  </si>
  <si>
    <t>zadatel_telefon</t>
  </si>
  <si>
    <t>zadatel_email</t>
  </si>
  <si>
    <t>zadatel_banka_nazev</t>
  </si>
  <si>
    <t>zadatel_banka_ucet</t>
  </si>
  <si>
    <t>dph_platce</t>
  </si>
  <si>
    <t>dph_odpocet</t>
  </si>
  <si>
    <t>dph_prenesena</t>
  </si>
  <si>
    <t>zrizovatel_nazev</t>
  </si>
  <si>
    <t>zrizovatel_ico</t>
  </si>
  <si>
    <t>zrizovatel_adresa</t>
  </si>
  <si>
    <t>zrizovatel_banka_nazev</t>
  </si>
  <si>
    <t>zrizovatel_banka_ucet</t>
  </si>
  <si>
    <t>datum_zahajeni</t>
  </si>
  <si>
    <t>datum_ukonceni</t>
  </si>
  <si>
    <t>datum_zahajeni_akce</t>
  </si>
  <si>
    <t>datum_ukonceni_akce</t>
  </si>
  <si>
    <t>termin_distribuce</t>
  </si>
  <si>
    <t>misto_realizace_okres</t>
  </si>
  <si>
    <t>misto_realizace_orp</t>
  </si>
  <si>
    <t>misto_realizace</t>
  </si>
  <si>
    <t>forma_podpory</t>
  </si>
  <si>
    <t>inv_neinv</t>
  </si>
  <si>
    <t>NEINVESTIČNÍ</t>
  </si>
  <si>
    <t>typ_dila</t>
  </si>
  <si>
    <t>delka_dila</t>
  </si>
  <si>
    <t>celkem</t>
  </si>
  <si>
    <t>celkem_investicni</t>
  </si>
  <si>
    <t>celkem_neinvesticni</t>
  </si>
  <si>
    <t>financni_podil_zadatele_kc</t>
  </si>
  <si>
    <t>financni_podil_zadatele_procenta</t>
  </si>
  <si>
    <t>dotace_pozadovana_od_kraje_kc</t>
  </si>
  <si>
    <t>dotace_pozadovana_od_kraje_procenta</t>
  </si>
  <si>
    <t>celkem_bez_vynosu_kc</t>
  </si>
  <si>
    <t>celkem_bez_vynosu_proc</t>
  </si>
  <si>
    <t>prime_vynosy_kc</t>
  </si>
  <si>
    <t>prime_vynosy_procenta</t>
  </si>
  <si>
    <t>predpokladane_financni_zdroje_kc</t>
  </si>
  <si>
    <t>predpokladane_financni_zdroje_procenta</t>
  </si>
  <si>
    <t>PFZP_nazev_1</t>
  </si>
  <si>
    <t>PFZP_castka_kc_1</t>
  </si>
  <si>
    <t>PFZP_castka_procenta_1</t>
  </si>
  <si>
    <t>PFZP_nazev_2</t>
  </si>
  <si>
    <t>PFZP_castka_kc_2</t>
  </si>
  <si>
    <t>PFZP_castka_procenta_2</t>
  </si>
  <si>
    <t>PFZP_nazev_3</t>
  </si>
  <si>
    <t>PFZP_castka_kc_3</t>
  </si>
  <si>
    <t>PFZP_castka_procenta_3</t>
  </si>
  <si>
    <t>vystup</t>
  </si>
  <si>
    <t>merna_jednotka</t>
  </si>
  <si>
    <t>minimalni_zavazna_hodnota</t>
  </si>
  <si>
    <t>vystup_1</t>
  </si>
  <si>
    <t>merna_jednotka_1</t>
  </si>
  <si>
    <t>minimalni_zavazna_hodnota_1</t>
  </si>
  <si>
    <t>vystup_2</t>
  </si>
  <si>
    <t>merna_jednotka_2</t>
  </si>
  <si>
    <t>minimalni_zavazna_hodnota_2</t>
  </si>
  <si>
    <t>vydaj_neinv_nazev_1</t>
  </si>
  <si>
    <t>vydaj_neinv_castka_1</t>
  </si>
  <si>
    <t>vydaj_neinv_nazev_2</t>
  </si>
  <si>
    <t>vydaj_neinv_castka_2</t>
  </si>
  <si>
    <t>vydaj_neinv_nazev_3</t>
  </si>
  <si>
    <t>vydaj_neinv_castka_3</t>
  </si>
  <si>
    <t>vydaj_neinv_nazev_4</t>
  </si>
  <si>
    <t>vydaj_neinv_castka_4</t>
  </si>
  <si>
    <t>vydaj_inv_nazev_1</t>
  </si>
  <si>
    <t>vydaj_inv_castka_1</t>
  </si>
  <si>
    <t>vydaj_inv_nazev_2</t>
  </si>
  <si>
    <t>vydaj_inv_castka_2</t>
  </si>
  <si>
    <t>vydaj_inv_nazev_3</t>
  </si>
  <si>
    <t>vydaj_inv_castka_3</t>
  </si>
  <si>
    <t>vydaj_inv_nazev_4</t>
  </si>
  <si>
    <t>vydaj_inv_castka_4</t>
  </si>
  <si>
    <t>souhlas_osobni_udaje</t>
  </si>
  <si>
    <t>zadatel_opravnena_osoba</t>
  </si>
  <si>
    <t>zadatel_opravnena_osoba_funkce</t>
  </si>
  <si>
    <t>duvod_zastoupeni_text</t>
  </si>
  <si>
    <t>duvod_zastoupeni</t>
  </si>
  <si>
    <t>zadatel_opravnena_osoba_2</t>
  </si>
  <si>
    <t>zadatel_opravnena_osoba_funkce_2</t>
  </si>
  <si>
    <t>duvod_zastoupeni_text_2</t>
  </si>
  <si>
    <t>duvod_zastoupeni_2</t>
  </si>
  <si>
    <t>zadatel_opravnena_osoba_3</t>
  </si>
  <si>
    <t>zadatel_opravnena_osoba_funkce_3</t>
  </si>
  <si>
    <t>duvod_zastoupeni_text_3</t>
  </si>
  <si>
    <t>duvod_zastoupeni_3</t>
  </si>
  <si>
    <t>ucel</t>
  </si>
  <si>
    <t>oduvodneni</t>
  </si>
  <si>
    <t>specifikace_prinosu</t>
  </si>
  <si>
    <t>a_KUSP</t>
  </si>
  <si>
    <t>a_KUZL</t>
  </si>
  <si>
    <t>a_vyzva_k_doplneni</t>
  </si>
  <si>
    <t>a_doplneno_ve_lhute</t>
  </si>
  <si>
    <t>a_ukonceni_akce_EKO</t>
  </si>
  <si>
    <t>a_bodove_hodnoceni</t>
  </si>
  <si>
    <t>a_cislo_smlouvy</t>
  </si>
  <si>
    <t>a_schvalena_dotace</t>
  </si>
  <si>
    <t>a_schvalena_dotace_procenta</t>
  </si>
  <si>
    <t>a_schvalena_dotace_slovy</t>
  </si>
  <si>
    <t>a_schvalena_financni_vypomoc</t>
  </si>
  <si>
    <t>a_schvalena_financni_procenta</t>
  </si>
  <si>
    <t>a_schvalena_financni_slovy</t>
  </si>
  <si>
    <t>a_celkove_vydaje_slovy</t>
  </si>
  <si>
    <t>a_RZK_ZZK</t>
  </si>
  <si>
    <t>a_duvod_neprideleni</t>
  </si>
  <si>
    <t>a_zaloha</t>
  </si>
  <si>
    <t>odbor</t>
  </si>
  <si>
    <t>Odbor kultury</t>
  </si>
  <si>
    <t>oddeleni</t>
  </si>
  <si>
    <t>Oddělení kultury</t>
  </si>
  <si>
    <t>vedouci</t>
  </si>
  <si>
    <t>Mgr. Fekar Mária</t>
  </si>
  <si>
    <t>odpovedna osoba</t>
  </si>
  <si>
    <t>Ing. Herzanová Blanka</t>
  </si>
  <si>
    <t>zadatel_adresa_obec</t>
  </si>
  <si>
    <t>zadatel_adresa_orp</t>
  </si>
  <si>
    <t>zadatel_adresa_okres</t>
  </si>
  <si>
    <t>vyberte</t>
  </si>
  <si>
    <t>název položky</t>
  </si>
  <si>
    <r>
      <t xml:space="preserve">jednotka
</t>
    </r>
    <r>
      <rPr>
        <sz val="10"/>
        <color indexed="8"/>
        <rFont val="Arial"/>
        <family val="2"/>
        <charset val="238"/>
      </rPr>
      <t>(ks,…)</t>
    </r>
  </si>
  <si>
    <t>jednotková cena</t>
  </si>
  <si>
    <t>výše způsobilého výdaje</t>
  </si>
  <si>
    <t xml:space="preserve">
</t>
  </si>
  <si>
    <t xml:space="preserve">l) že ve smyslu článku 5l nařízení Rady EU č. 833/2014 ze dne 31. července 2014 o omezujících opatřeních vzhledem k činnostem Ruska destabilizujícím situaci na Ukrajině, ve znění jeho novelizací, není právnickou osobou, subjektem nebo orgánem usazeným v Rusku, které je z více než 50 % ve veřejném vlastnictví či pod veřejnou kontrolou. </t>
  </si>
  <si>
    <t xml:space="preserve">m) že není uveden na jmenném seznamu v přílohách nařízení Rady EU č. 208/2014 ze dne 5. března 2014 o omezujících opatřeních vůči některým osobám, subjektům a orgánům vzhledem k situaci na Ukrajině, ve znění jeho novelizací a nařízení Rady EU č. 269/2014 ze dne 17. března 2014 o omezujících opatřeních vzhledem k činnostem narušujícím nebo ohrožujícím územní celistvost, svrchovanost a nezávislost Ukrajiny, ve znění jeho novelizací. </t>
  </si>
  <si>
    <t>n) že není ani jinak sankcionovanou osobou ve smyslu dalších případných právních předpisů EU.</t>
  </si>
  <si>
    <t>CELKOVÉ ZPŮSOBILÉ VÝDAJE</t>
  </si>
  <si>
    <t>Příloha č. 2 Žádosti - 
PODROBNÝ POLOŽKOVÝ ROZPOČET</t>
  </si>
  <si>
    <t>tj. výdaje vynaložené (utracené) na území Zlínského kraje (blíže specifikováno v Programu na podporu audiovizuální tvorby ve Zlínském kraji KUL04-26 v části 5.3 Způsobilost výdajů projektu)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</si>
</sst>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8B"/>
      <name val="Arial"/>
      <family val="2"/>
      <charset val="238"/>
    </font>
    <font>
      <sz val="10"/>
      <color rgb="FF00008B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8"/>
      <name val="Arial"/>
      <family val="2"/>
      <charset val="238"/>
    </font>
    <font>
      <sz val="10"/>
      <color indexed="8"/>
      <name val="Arial"/>
      <family val="2"/>
      <charset val="238"/>
    </font>
    <font>
      <sz val="7"/>
      <color theme="1"/>
      <name val="Arial"/>
      <family val="2"/>
      <charset val="238"/>
    </font>
    <font>
      <sz val="7"/>
      <color theme="0" tint="-0.499984740745262"/>
      <name val="Arial"/>
      <family val="2"/>
      <charset val="238"/>
    </font>
    <font>
      <sz val="11"/>
      <color theme="0" tint="-0.3499862666707357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6FF3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/>
    <xf numFmtId="16" fontId="3" fillId="2" borderId="0" xfId="0" applyNumberFormat="1" applyFont="1" applyFill="1"/>
    <xf numFmtId="0" fontId="5" fillId="3" borderId="3" xfId="0" applyFont="1" applyFill="1" applyBorder="1" applyAlignment="1" applyProtection="1">
      <alignment vertical="center" wrapText="1"/>
      <protection locked="0"/>
    </xf>
    <xf numFmtId="164" fontId="5" fillId="3" borderId="3" xfId="0" applyNumberFormat="1" applyFont="1" applyFill="1" applyBorder="1" applyAlignment="1" applyProtection="1">
      <alignment vertical="center" shrinkToFit="1"/>
      <protection locked="0"/>
    </xf>
    <xf numFmtId="164" fontId="5" fillId="3" borderId="7" xfId="0" applyNumberFormat="1" applyFont="1" applyFill="1" applyBorder="1" applyAlignment="1" applyProtection="1">
      <alignment vertical="center" shrinkToFit="1"/>
      <protection locked="0"/>
    </xf>
    <xf numFmtId="0" fontId="10" fillId="0" borderId="11" xfId="0" applyFont="1" applyBorder="1" applyAlignment="1">
      <alignment vertical="center"/>
    </xf>
    <xf numFmtId="16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wrapText="1"/>
    </xf>
    <xf numFmtId="49" fontId="0" fillId="0" borderId="11" xfId="0" applyNumberFormat="1" applyBorder="1" applyAlignment="1">
      <alignment horizontal="left" wrapText="1"/>
    </xf>
    <xf numFmtId="0" fontId="10" fillId="0" borderId="4" xfId="0" applyFont="1" applyBorder="1" applyAlignment="1">
      <alignment vertical="center"/>
    </xf>
    <xf numFmtId="49" fontId="0" fillId="0" borderId="11" xfId="0" applyNumberFormat="1" applyBorder="1" applyAlignment="1">
      <alignment horizontal="left"/>
    </xf>
    <xf numFmtId="0" fontId="0" fillId="0" borderId="0" xfId="0" applyAlignment="1">
      <alignment horizontal="left"/>
    </xf>
    <xf numFmtId="0" fontId="10" fillId="4" borderId="11" xfId="0" applyFont="1" applyFill="1" applyBorder="1" applyAlignment="1">
      <alignment vertical="center"/>
    </xf>
    <xf numFmtId="49" fontId="0" fillId="4" borderId="11" xfId="0" applyNumberFormat="1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10" fillId="0" borderId="5" xfId="0" applyFont="1" applyBorder="1" applyAlignment="1">
      <alignment vertical="center"/>
    </xf>
    <xf numFmtId="0" fontId="10" fillId="8" borderId="11" xfId="0" applyFont="1" applyFill="1" applyBorder="1" applyAlignment="1">
      <alignment vertical="center"/>
    </xf>
    <xf numFmtId="0" fontId="0" fillId="8" borderId="11" xfId="0" applyFill="1" applyBorder="1" applyAlignment="1">
      <alignment horizontal="left"/>
    </xf>
    <xf numFmtId="1" fontId="0" fillId="0" borderId="11" xfId="0" applyNumberFormat="1" applyBorder="1" applyAlignment="1">
      <alignment horizontal="left"/>
    </xf>
    <xf numFmtId="0" fontId="10" fillId="0" borderId="11" xfId="0" applyFont="1" applyBorder="1"/>
    <xf numFmtId="0" fontId="10" fillId="9" borderId="11" xfId="0" applyFont="1" applyFill="1" applyBorder="1" applyAlignment="1">
      <alignment vertical="center"/>
    </xf>
    <xf numFmtId="4" fontId="0" fillId="9" borderId="11" xfId="0" applyNumberFormat="1" applyFill="1" applyBorder="1" applyAlignment="1">
      <alignment horizontal="left"/>
    </xf>
    <xf numFmtId="10" fontId="0" fillId="9" borderId="11" xfId="0" applyNumberFormat="1" applyFill="1" applyBorder="1" applyAlignment="1">
      <alignment horizontal="left"/>
    </xf>
    <xf numFmtId="0" fontId="0" fillId="9" borderId="11" xfId="0" applyFill="1" applyBorder="1" applyAlignment="1">
      <alignment horizontal="left"/>
    </xf>
    <xf numFmtId="0" fontId="10" fillId="10" borderId="11" xfId="0" applyFont="1" applyFill="1" applyBorder="1" applyAlignment="1">
      <alignment vertical="center"/>
    </xf>
    <xf numFmtId="0" fontId="0" fillId="10" borderId="11" xfId="0" applyFill="1" applyBorder="1" applyAlignment="1">
      <alignment horizontal="left"/>
    </xf>
    <xf numFmtId="4" fontId="0" fillId="10" borderId="11" xfId="0" applyNumberFormat="1" applyFill="1" applyBorder="1" applyAlignment="1">
      <alignment horizontal="left"/>
    </xf>
    <xf numFmtId="10" fontId="0" fillId="10" borderId="11" xfId="0" applyNumberFormat="1" applyFill="1" applyBorder="1" applyAlignment="1">
      <alignment horizontal="left"/>
    </xf>
    <xf numFmtId="49" fontId="0" fillId="10" borderId="11" xfId="0" applyNumberFormat="1" applyFill="1" applyBorder="1" applyAlignment="1">
      <alignment horizontal="left"/>
    </xf>
    <xf numFmtId="0" fontId="0" fillId="11" borderId="11" xfId="0" applyFill="1" applyBorder="1"/>
    <xf numFmtId="0" fontId="0" fillId="11" borderId="11" xfId="0" applyFill="1" applyBorder="1" applyAlignment="1">
      <alignment horizontal="left"/>
    </xf>
    <xf numFmtId="49" fontId="2" fillId="12" borderId="1" xfId="0" applyNumberFormat="1" applyFont="1" applyFill="1" applyBorder="1" applyAlignment="1">
      <alignment vertical="center" wrapText="1" shrinkToFit="1"/>
    </xf>
    <xf numFmtId="0" fontId="0" fillId="12" borderId="11" xfId="0" applyFill="1" applyBorder="1" applyAlignment="1">
      <alignment horizontal="left"/>
    </xf>
    <xf numFmtId="16" fontId="0" fillId="12" borderId="11" xfId="0" applyNumberFormat="1" applyFill="1" applyBorder="1" applyAlignment="1">
      <alignment horizontal="left"/>
    </xf>
    <xf numFmtId="49" fontId="0" fillId="12" borderId="11" xfId="0" applyNumberFormat="1" applyFill="1" applyBorder="1" applyAlignment="1">
      <alignment horizontal="left"/>
    </xf>
    <xf numFmtId="49" fontId="2" fillId="13" borderId="1" xfId="0" applyNumberFormat="1" applyFont="1" applyFill="1" applyBorder="1" applyAlignment="1">
      <alignment vertical="center" wrapText="1" shrinkToFit="1"/>
    </xf>
    <xf numFmtId="0" fontId="0" fillId="13" borderId="11" xfId="0" applyFill="1" applyBorder="1" applyAlignment="1">
      <alignment horizontal="left"/>
    </xf>
    <xf numFmtId="0" fontId="10" fillId="0" borderId="11" xfId="0" applyFont="1" applyBorder="1" applyAlignment="1">
      <alignment horizontal="left" vertical="center"/>
    </xf>
    <xf numFmtId="0" fontId="10" fillId="14" borderId="11" xfId="0" applyFont="1" applyFill="1" applyBorder="1" applyAlignment="1">
      <alignment vertical="center"/>
    </xf>
    <xf numFmtId="0" fontId="0" fillId="14" borderId="11" xfId="0" applyFill="1" applyBorder="1" applyAlignment="1">
      <alignment horizontal="left"/>
    </xf>
    <xf numFmtId="0" fontId="10" fillId="14" borderId="11" xfId="0" applyFont="1" applyFill="1" applyBorder="1" applyAlignment="1">
      <alignment horizontal="left" vertical="center"/>
    </xf>
    <xf numFmtId="49" fontId="0" fillId="14" borderId="11" xfId="0" applyNumberFormat="1" applyFill="1" applyBorder="1" applyAlignment="1">
      <alignment horizontal="left"/>
    </xf>
    <xf numFmtId="0" fontId="0" fillId="15" borderId="11" xfId="0" applyFill="1" applyBorder="1"/>
    <xf numFmtId="49" fontId="0" fillId="15" borderId="11" xfId="0" applyNumberFormat="1" applyFill="1" applyBorder="1" applyAlignment="1">
      <alignment horizontal="left"/>
    </xf>
    <xf numFmtId="0" fontId="6" fillId="15" borderId="11" xfId="0" applyFont="1" applyFill="1" applyBorder="1"/>
    <xf numFmtId="0" fontId="1" fillId="0" borderId="11" xfId="0" applyFont="1" applyBorder="1"/>
    <xf numFmtId="16" fontId="4" fillId="5" borderId="20" xfId="0" applyNumberFormat="1" applyFont="1" applyFill="1" applyBorder="1" applyAlignment="1">
      <alignment horizontal="center" wrapText="1"/>
    </xf>
    <xf numFmtId="16" fontId="4" fillId="5" borderId="12" xfId="0" applyNumberFormat="1" applyFont="1" applyFill="1" applyBorder="1" applyAlignment="1">
      <alignment horizontal="center" vertical="center" wrapText="1"/>
    </xf>
    <xf numFmtId="16" fontId="4" fillId="5" borderId="22" xfId="0" applyNumberFormat="1" applyFont="1" applyFill="1" applyBorder="1" applyAlignment="1">
      <alignment horizontal="center" vertical="center" wrapText="1"/>
    </xf>
    <xf numFmtId="16" fontId="4" fillId="5" borderId="23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0" fillId="2" borderId="0" xfId="0" applyFill="1" applyAlignment="1">
      <alignment horizontal="left" vertical="top"/>
    </xf>
    <xf numFmtId="16" fontId="5" fillId="3" borderId="14" xfId="0" applyNumberFormat="1" applyFont="1" applyFill="1" applyBorder="1" applyAlignment="1" applyProtection="1">
      <alignment vertical="center" wrapText="1"/>
      <protection locked="0"/>
    </xf>
    <xf numFmtId="16" fontId="5" fillId="3" borderId="29" xfId="0" applyNumberFormat="1" applyFont="1" applyFill="1" applyBorder="1" applyAlignment="1" applyProtection="1">
      <alignment vertical="center" wrapText="1"/>
      <protection locked="0"/>
    </xf>
    <xf numFmtId="164" fontId="5" fillId="5" borderId="24" xfId="0" applyNumberFormat="1" applyFont="1" applyFill="1" applyBorder="1" applyAlignment="1">
      <alignment horizontal="right" vertical="center" shrinkToFit="1"/>
    </xf>
    <xf numFmtId="164" fontId="5" fillId="5" borderId="25" xfId="0" applyNumberFormat="1" applyFont="1" applyFill="1" applyBorder="1" applyAlignment="1">
      <alignment horizontal="right" vertical="center" shrinkToFit="1"/>
    </xf>
    <xf numFmtId="164" fontId="3" fillId="5" borderId="28" xfId="0" applyNumberFormat="1" applyFont="1" applyFill="1" applyBorder="1" applyAlignment="1">
      <alignment vertical="center" shrinkToFit="1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/>
    <xf numFmtId="16" fontId="3" fillId="2" borderId="0" xfId="0" applyNumberFormat="1" applyFont="1" applyFill="1" applyAlignment="1">
      <alignment horizontal="left" vertical="center" wrapText="1"/>
    </xf>
    <xf numFmtId="0" fontId="15" fillId="2" borderId="0" xfId="0" applyFont="1" applyFill="1"/>
    <xf numFmtId="3" fontId="5" fillId="3" borderId="3" xfId="0" applyNumberFormat="1" applyFont="1" applyFill="1" applyBorder="1" applyAlignment="1" applyProtection="1">
      <alignment vertical="center" wrapText="1"/>
      <protection locked="0"/>
    </xf>
    <xf numFmtId="3" fontId="5" fillId="3" borderId="7" xfId="0" applyNumberFormat="1" applyFont="1" applyFill="1" applyBorder="1" applyAlignment="1" applyProtection="1">
      <alignment vertical="center" wrapText="1"/>
      <protection locked="0"/>
    </xf>
    <xf numFmtId="0" fontId="16" fillId="2" borderId="0" xfId="0" applyFont="1" applyFill="1"/>
    <xf numFmtId="0" fontId="0" fillId="0" borderId="0" xfId="0" applyAlignment="1">
      <alignment horizontal="center" vertical="center"/>
    </xf>
    <xf numFmtId="16" fontId="3" fillId="2" borderId="8" xfId="0" applyNumberFormat="1" applyFont="1" applyFill="1" applyBorder="1" applyAlignment="1">
      <alignment horizontal="center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4" fillId="5" borderId="20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16" fontId="3" fillId="5" borderId="26" xfId="0" applyNumberFormat="1" applyFont="1" applyFill="1" applyBorder="1" applyAlignment="1">
      <alignment horizontal="left" vertical="center" wrapText="1"/>
    </xf>
    <xf numFmtId="0" fontId="0" fillId="0" borderId="27" xfId="0" applyBorder="1" applyAlignment="1">
      <alignment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0" fillId="0" borderId="17" xfId="0" applyBorder="1"/>
    <xf numFmtId="0" fontId="1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7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7" fillId="6" borderId="16" xfId="0" applyFont="1" applyFill="1" applyBorder="1" applyAlignment="1">
      <alignment horizontal="left"/>
    </xf>
    <xf numFmtId="0" fontId="0" fillId="0" borderId="2" xfId="0" applyBorder="1"/>
    <xf numFmtId="0" fontId="0" fillId="0" borderId="15" xfId="0" applyBorder="1"/>
    <xf numFmtId="0" fontId="8" fillId="3" borderId="10" xfId="0" applyFont="1" applyFill="1" applyBorder="1" applyAlignment="1" applyProtection="1">
      <alignment horizontal="left" shrinkToFit="1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5" fillId="5" borderId="16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0" fillId="0" borderId="13" xfId="0" applyBorder="1"/>
  </cellXfs>
  <cellStyles count="1">
    <cellStyle name="Normální" xfId="0" builtinId="0"/>
  </cellStyles>
  <dxfs count="21">
    <dxf>
      <font>
        <b val="0"/>
        <i/>
        <color theme="0" tint="-0.34998626667073579"/>
      </font>
    </dxf>
    <dxf>
      <font>
        <b val="0"/>
        <i/>
        <color theme="0" tint="-0.499984740745262"/>
      </font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ont>
        <color theme="0" tint="-4.9989318521683403E-2"/>
        <name val="Cambria"/>
        <scheme val="none"/>
      </font>
      <fill>
        <patternFill>
          <bgColor theme="0" tint="-4.9989318521683403E-2"/>
        </patternFill>
      </fill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</border>
    </dxf>
    <dxf>
      <font>
        <b/>
        <i val="0"/>
        <color rgb="FFFF0000"/>
      </font>
      <fill>
        <patternFill>
          <bgColor rgb="FFFFC1C1"/>
        </patternFill>
      </fill>
    </dxf>
    <dxf>
      <font>
        <color theme="0" tint="-4.9989318521683403E-2"/>
        <name val="Cambria"/>
        <scheme val="none"/>
      </font>
      <fill>
        <patternFill>
          <bgColor theme="0" tint="-4.9989318521683403E-2"/>
        </patternFill>
      </fill>
      <border>
        <left style="thin">
          <color theme="0" tint="-4.9989318521683403E-2"/>
        </left>
        <right style="thin">
          <color theme="0" tint="-4.9989318521683403E-2"/>
        </right>
        <bottom style="thin">
          <color theme="0" tint="-4.9989318521683403E-2"/>
        </bottom>
      </border>
    </dxf>
    <dxf>
      <font>
        <b/>
        <i val="0"/>
        <color rgb="FFFF0000"/>
      </font>
      <fill>
        <patternFill>
          <bgColor rgb="FFFFC1C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758825</xdr:colOff>
      <xdr:row>0</xdr:row>
      <xdr:rowOff>0</xdr:rowOff>
    </xdr:from>
    <xdr:to>
      <xdr:col>5</xdr:col>
      <xdr:colOff>1279525</xdr:colOff>
      <xdr:row>1</xdr:row>
      <xdr:rowOff>629422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8450" y="0"/>
          <a:ext cx="1552575" cy="629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rzlinsky-my.sharepoint.com/personal/tomas_marek_zlinskykraj_cz/Documents/Plocha/KUL%2004/KUL07-23_zadost_2023_03_23.xls" TargetMode="External"/><Relationship Id="rId1" Type="http://schemas.openxmlformats.org/officeDocument/2006/relationships/externalLinkPath" Target="KUL07-23_zadost_2023_03_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UL07-23"/>
      <sheetName val="Příloha 2_Podrobný rozpočet"/>
      <sheetName val="Příloha 06_De minimis"/>
      <sheetName val="Příloha Žádosti"/>
    </sheetNames>
    <sheetDataSet>
      <sheetData sheetId="0">
        <row r="11">
          <cell r="O11" t="str">
            <v>PROJEKTY ZAMĚŘENÉ NA PAMÁTKOVOU PÉČI 
Sborníky, periodika, konference, semináře, přednášky, výstavy, ostatní projekty zaměřené na památkovou péči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2"/>
  <sheetViews>
    <sheetView workbookViewId="0">
      <selection activeCell="C2" sqref="A2:XFD2"/>
    </sheetView>
  </sheetViews>
  <sheetFormatPr defaultRowHeight="15" x14ac:dyDescent="0.25"/>
  <sheetData>
    <row r="1" spans="1:131" ht="38.25" x14ac:dyDescent="0.25">
      <c r="A1" s="6" t="s">
        <v>7</v>
      </c>
      <c r="B1" s="6" t="s">
        <v>9</v>
      </c>
      <c r="C1" s="6" t="s">
        <v>11</v>
      </c>
      <c r="D1" s="6" t="s">
        <v>12</v>
      </c>
      <c r="E1" s="6" t="s">
        <v>13</v>
      </c>
      <c r="F1" s="6" t="s">
        <v>14</v>
      </c>
      <c r="G1" s="6" t="s">
        <v>15</v>
      </c>
      <c r="H1" s="11" t="s">
        <v>16</v>
      </c>
      <c r="I1" s="6" t="s">
        <v>17</v>
      </c>
      <c r="J1" s="11" t="s">
        <v>18</v>
      </c>
      <c r="K1" s="6" t="s">
        <v>19</v>
      </c>
      <c r="L1" s="6" t="s">
        <v>20</v>
      </c>
      <c r="M1" s="6" t="s">
        <v>21</v>
      </c>
      <c r="N1" s="11" t="s">
        <v>22</v>
      </c>
      <c r="O1" s="6" t="s">
        <v>23</v>
      </c>
      <c r="P1" s="6" t="s">
        <v>24</v>
      </c>
      <c r="Q1" s="6" t="s">
        <v>25</v>
      </c>
      <c r="R1" s="6" t="s">
        <v>26</v>
      </c>
      <c r="S1" s="6" t="s">
        <v>27</v>
      </c>
      <c r="T1" s="6" t="s">
        <v>28</v>
      </c>
      <c r="U1" s="6" t="s">
        <v>29</v>
      </c>
      <c r="V1" s="6" t="s">
        <v>30</v>
      </c>
      <c r="W1" s="6" t="s">
        <v>31</v>
      </c>
      <c r="X1" s="6" t="s">
        <v>32</v>
      </c>
      <c r="Y1" s="6" t="s">
        <v>33</v>
      </c>
      <c r="Z1" s="6" t="s">
        <v>34</v>
      </c>
      <c r="AA1" s="6" t="s">
        <v>35</v>
      </c>
      <c r="AB1" s="14" t="s">
        <v>36</v>
      </c>
      <c r="AC1" s="14" t="s">
        <v>37</v>
      </c>
      <c r="AD1" s="14" t="s">
        <v>38</v>
      </c>
      <c r="AE1" s="14" t="s">
        <v>39</v>
      </c>
      <c r="AF1" s="14" t="s">
        <v>40</v>
      </c>
      <c r="AG1" s="6" t="s">
        <v>41</v>
      </c>
      <c r="AH1" s="6" t="s">
        <v>42</v>
      </c>
      <c r="AI1" s="6" t="s">
        <v>43</v>
      </c>
      <c r="AJ1" s="6" t="s">
        <v>44</v>
      </c>
      <c r="AK1" s="18" t="s">
        <v>45</v>
      </c>
      <c r="AL1" s="18" t="s">
        <v>46</v>
      </c>
      <c r="AM1" s="19" t="s">
        <v>47</v>
      </c>
      <c r="AN1" s="18" t="s">
        <v>48</v>
      </c>
      <c r="AO1" s="6" t="s">
        <v>49</v>
      </c>
      <c r="AP1" s="6" t="s">
        <v>50</v>
      </c>
      <c r="AQ1" s="6" t="s">
        <v>52</v>
      </c>
      <c r="AR1" s="6" t="s">
        <v>53</v>
      </c>
      <c r="AS1" s="6" t="s">
        <v>54</v>
      </c>
      <c r="AT1" s="6" t="s">
        <v>55</v>
      </c>
      <c r="AU1" s="22" t="s">
        <v>56</v>
      </c>
      <c r="AV1" s="23" t="s">
        <v>57</v>
      </c>
      <c r="AW1" s="23" t="s">
        <v>58</v>
      </c>
      <c r="AX1" s="23" t="s">
        <v>59</v>
      </c>
      <c r="AY1" s="23" t="s">
        <v>60</v>
      </c>
      <c r="AZ1" s="23" t="s">
        <v>61</v>
      </c>
      <c r="BA1" s="23" t="s">
        <v>62</v>
      </c>
      <c r="BB1" s="23" t="s">
        <v>63</v>
      </c>
      <c r="BC1" s="23" t="s">
        <v>64</v>
      </c>
      <c r="BD1" s="23" t="s">
        <v>65</v>
      </c>
      <c r="BE1" s="23" t="s">
        <v>66</v>
      </c>
      <c r="BF1" s="27" t="s">
        <v>67</v>
      </c>
      <c r="BG1" s="27" t="s">
        <v>68</v>
      </c>
      <c r="BH1" s="27" t="s">
        <v>69</v>
      </c>
      <c r="BI1" s="27" t="s">
        <v>70</v>
      </c>
      <c r="BJ1" s="27" t="s">
        <v>71</v>
      </c>
      <c r="BK1" s="27" t="s">
        <v>72</v>
      </c>
      <c r="BL1" s="27" t="s">
        <v>73</v>
      </c>
      <c r="BM1" s="27" t="s">
        <v>74</v>
      </c>
      <c r="BN1" s="27" t="s">
        <v>75</v>
      </c>
      <c r="BO1" s="32" t="s">
        <v>76</v>
      </c>
      <c r="BP1" s="32" t="s">
        <v>77</v>
      </c>
      <c r="BQ1" s="32" t="s">
        <v>78</v>
      </c>
      <c r="BR1" s="32" t="s">
        <v>79</v>
      </c>
      <c r="BS1" s="32" t="s">
        <v>80</v>
      </c>
      <c r="BT1" s="32" t="s">
        <v>81</v>
      </c>
      <c r="BU1" s="32" t="s">
        <v>82</v>
      </c>
      <c r="BV1" s="32" t="s">
        <v>83</v>
      </c>
      <c r="BW1" s="32" t="s">
        <v>84</v>
      </c>
      <c r="BX1" s="34" t="s">
        <v>85</v>
      </c>
      <c r="BY1" s="34" t="s">
        <v>86</v>
      </c>
      <c r="BZ1" s="34" t="s">
        <v>87</v>
      </c>
      <c r="CA1" s="34" t="s">
        <v>88</v>
      </c>
      <c r="CB1" s="34" t="s">
        <v>89</v>
      </c>
      <c r="CC1" s="34" t="s">
        <v>90</v>
      </c>
      <c r="CD1" s="34" t="s">
        <v>91</v>
      </c>
      <c r="CE1" s="34" t="s">
        <v>92</v>
      </c>
      <c r="CF1" s="38" t="s">
        <v>93</v>
      </c>
      <c r="CG1" s="38" t="s">
        <v>94</v>
      </c>
      <c r="CH1" s="38" t="s">
        <v>95</v>
      </c>
      <c r="CI1" s="38" t="s">
        <v>96</v>
      </c>
      <c r="CJ1" s="38" t="s">
        <v>97</v>
      </c>
      <c r="CK1" s="38" t="s">
        <v>98</v>
      </c>
      <c r="CL1" s="38" t="s">
        <v>99</v>
      </c>
      <c r="CM1" s="38" t="s">
        <v>100</v>
      </c>
      <c r="CN1" s="40" t="s">
        <v>101</v>
      </c>
      <c r="CO1" s="41" t="s">
        <v>102</v>
      </c>
      <c r="CP1" s="43" t="s">
        <v>103</v>
      </c>
      <c r="CQ1" s="45" t="s">
        <v>104</v>
      </c>
      <c r="CR1" s="47" t="s">
        <v>105</v>
      </c>
      <c r="CS1" s="41" t="s">
        <v>106</v>
      </c>
      <c r="CT1" s="43" t="s">
        <v>107</v>
      </c>
      <c r="CU1" s="45" t="s">
        <v>108</v>
      </c>
      <c r="CV1" s="47" t="s">
        <v>109</v>
      </c>
      <c r="CW1" s="41" t="s">
        <v>110</v>
      </c>
      <c r="CX1" s="43" t="s">
        <v>111</v>
      </c>
      <c r="CY1" s="45" t="s">
        <v>112</v>
      </c>
      <c r="CZ1" s="47" t="s">
        <v>113</v>
      </c>
      <c r="DA1" s="48" t="s">
        <v>114</v>
      </c>
      <c r="DB1" s="48" t="s">
        <v>115</v>
      </c>
      <c r="DC1" s="48" t="s">
        <v>116</v>
      </c>
      <c r="DD1" s="6" t="s">
        <v>117</v>
      </c>
      <c r="DE1" s="6" t="s">
        <v>118</v>
      </c>
      <c r="DF1" s="6" t="s">
        <v>119</v>
      </c>
      <c r="DG1" s="6" t="s">
        <v>120</v>
      </c>
      <c r="DH1" s="6" t="s">
        <v>121</v>
      </c>
      <c r="DI1" s="6" t="s">
        <v>122</v>
      </c>
      <c r="DJ1" s="6" t="s">
        <v>123</v>
      </c>
      <c r="DK1" s="6" t="s">
        <v>124</v>
      </c>
      <c r="DL1" s="6" t="s">
        <v>125</v>
      </c>
      <c r="DM1" s="6" t="s">
        <v>126</v>
      </c>
      <c r="DN1" s="6" t="s">
        <v>127</v>
      </c>
      <c r="DO1" s="6" t="s">
        <v>128</v>
      </c>
      <c r="DP1" s="6" t="s">
        <v>129</v>
      </c>
      <c r="DQ1" s="6" t="s">
        <v>130</v>
      </c>
      <c r="DR1" s="6" t="s">
        <v>131</v>
      </c>
      <c r="DS1" s="6" t="s">
        <v>132</v>
      </c>
      <c r="DT1" s="6" t="s">
        <v>133</v>
      </c>
      <c r="DU1" s="6" t="s">
        <v>134</v>
      </c>
      <c r="DV1" s="6" t="s">
        <v>136</v>
      </c>
      <c r="DW1" s="6" t="s">
        <v>138</v>
      </c>
      <c r="DX1" s="6" t="s">
        <v>140</v>
      </c>
      <c r="DY1" s="6" t="s">
        <v>142</v>
      </c>
      <c r="DZ1" s="6" t="s">
        <v>143</v>
      </c>
      <c r="EA1" s="6" t="s">
        <v>144</v>
      </c>
    </row>
    <row r="2" spans="1:131" x14ac:dyDescent="0.25">
      <c r="A2" s="7" t="s">
        <v>8</v>
      </c>
      <c r="B2" s="8" t="s">
        <v>10</v>
      </c>
      <c r="C2" s="9" t="e">
        <f>#REF!</f>
        <v>#REF!</v>
      </c>
      <c r="D2" s="8" t="e">
        <f>#REF!</f>
        <v>#REF!</v>
      </c>
      <c r="E2" s="8" t="e">
        <f>#REF!</f>
        <v>#REF!</v>
      </c>
      <c r="F2" s="10" t="e">
        <f>#REF!</f>
        <v>#REF!</v>
      </c>
      <c r="G2" s="8" t="e">
        <f>#REF!</f>
        <v>#REF!</v>
      </c>
      <c r="H2" s="12" t="e">
        <f>#REF!</f>
        <v>#REF!</v>
      </c>
      <c r="I2" s="12" t="e">
        <f>#REF!</f>
        <v>#REF!</v>
      </c>
      <c r="J2" s="12" t="e">
        <f>#REF!</f>
        <v>#REF!</v>
      </c>
      <c r="K2" s="8" t="e">
        <f>#REF!</f>
        <v>#REF!</v>
      </c>
      <c r="L2" s="12" t="e">
        <f>#REF!</f>
        <v>#REF!</v>
      </c>
      <c r="M2" s="12" t="e">
        <f>#REF!</f>
        <v>#REF!</v>
      </c>
      <c r="N2" s="12" t="e">
        <f>#REF!</f>
        <v>#REF!</v>
      </c>
      <c r="O2" s="13" t="e">
        <f>CONCATENATE(#REF!,", oddíl: ",#REF!,", vložka: ",#REF!)</f>
        <v>#REF!</v>
      </c>
      <c r="P2" s="8" t="e">
        <f>CONCATENATE(#REF!," ",#REF!,", ",#REF!," ",#REF!)</f>
        <v>#REF!</v>
      </c>
      <c r="Q2" s="8" t="e">
        <f>CONCATENATE(#REF!," ",#REF!,", ",#REF!," ",#REF!)</f>
        <v>#REF!</v>
      </c>
      <c r="R2" s="8" t="e">
        <f>CONCATENATE(#REF!," ",#REF!,", ",#REF!," ",#REF!,", ",#REF!)</f>
        <v>#REF!</v>
      </c>
      <c r="S2" s="8" t="e">
        <f>CONCATENATE(#REF!," ",#REF!,", ",#REF!," ",#REF!,", ",#REF!)</f>
        <v>#REF!</v>
      </c>
      <c r="T2" s="12" t="e">
        <f>#REF!</f>
        <v>#REF!</v>
      </c>
      <c r="U2" s="8" t="e">
        <f>#REF!</f>
        <v>#REF!</v>
      </c>
      <c r="V2" s="12" t="e">
        <f>#REF!</f>
        <v>#REF!</v>
      </c>
      <c r="W2" s="12" t="e">
        <f>#REF!</f>
        <v>#REF!</v>
      </c>
      <c r="X2" s="12" t="e">
        <f>#REF!</f>
        <v>#REF!</v>
      </c>
      <c r="Y2" s="8" t="e">
        <f>#REF!</f>
        <v>#REF!</v>
      </c>
      <c r="Z2" s="8" t="e">
        <f>#REF!</f>
        <v>#REF!</v>
      </c>
      <c r="AA2" s="8" t="e">
        <f>#REF!</f>
        <v>#REF!</v>
      </c>
      <c r="AB2" s="15" t="e">
        <f>#REF!</f>
        <v>#REF!</v>
      </c>
      <c r="AC2" s="15" t="e">
        <f>#REF!</f>
        <v>#REF!</v>
      </c>
      <c r="AD2" s="16" t="e">
        <f>#REF!</f>
        <v>#REF!</v>
      </c>
      <c r="AE2" s="15" t="e">
        <f>#REF!</f>
        <v>#REF!</v>
      </c>
      <c r="AF2" s="15" t="e">
        <f>#REF!</f>
        <v>#REF!</v>
      </c>
      <c r="AG2" s="17" t="e">
        <f>#REF!</f>
        <v>#REF!</v>
      </c>
      <c r="AH2" s="17" t="e">
        <f>#REF!</f>
        <v>#REF!</v>
      </c>
      <c r="AI2" s="17" t="e">
        <f>#REF!</f>
        <v>#REF!</v>
      </c>
      <c r="AJ2" s="17" t="e">
        <f>#REF!</f>
        <v>#REF!</v>
      </c>
      <c r="AK2" s="17" t="e">
        <f>#REF!</f>
        <v>#REF!</v>
      </c>
      <c r="AL2" s="12" t="e">
        <f>#REF!</f>
        <v>#REF!</v>
      </c>
      <c r="AM2" s="20"/>
      <c r="AN2" s="12" t="e">
        <f>#REF!</f>
        <v>#REF!</v>
      </c>
      <c r="AO2" s="8" t="e">
        <f>#REF!</f>
        <v>#REF!</v>
      </c>
      <c r="AP2" s="8" t="s">
        <v>51</v>
      </c>
      <c r="AQ2" s="17" t="e">
        <f>#REF!</f>
        <v>#REF!</v>
      </c>
      <c r="AR2" s="21" t="e">
        <f>#REF!</f>
        <v>#REF!</v>
      </c>
      <c r="AS2" s="8" t="e">
        <f>#REF!</f>
        <v>#REF!</v>
      </c>
      <c r="AT2" s="8"/>
      <c r="AU2" s="8" t="e">
        <f>#REF!</f>
        <v>#REF!</v>
      </c>
      <c r="AV2" s="24" t="e">
        <f>#REF!</f>
        <v>#REF!</v>
      </c>
      <c r="AW2" s="25" t="e">
        <f>#REF!</f>
        <v>#REF!</v>
      </c>
      <c r="AX2" s="24" t="e">
        <f>#REF!</f>
        <v>#REF!</v>
      </c>
      <c r="AY2" s="25" t="e">
        <f>#REF!</f>
        <v>#REF!</v>
      </c>
      <c r="AZ2" s="24" t="e">
        <f>#REF!</f>
        <v>#REF!</v>
      </c>
      <c r="BA2" s="25" t="e">
        <f>#REF!</f>
        <v>#REF!</v>
      </c>
      <c r="BB2" s="26"/>
      <c r="BC2" s="26"/>
      <c r="BD2" s="24" t="e">
        <f>#REF!</f>
        <v>#REF!</v>
      </c>
      <c r="BE2" s="25" t="e">
        <f>#REF!</f>
        <v>#REF!</v>
      </c>
      <c r="BF2" s="28" t="e">
        <f>#REF!</f>
        <v>#REF!</v>
      </c>
      <c r="BG2" s="29" t="e">
        <f>#REF!</f>
        <v>#REF!</v>
      </c>
      <c r="BH2" s="30" t="e">
        <f>#REF!</f>
        <v>#REF!</v>
      </c>
      <c r="BI2" s="28" t="e">
        <f>#REF!</f>
        <v>#REF!</v>
      </c>
      <c r="BJ2" s="29" t="e">
        <f>#REF!</f>
        <v>#REF!</v>
      </c>
      <c r="BK2" s="30" t="e">
        <f>#REF!</f>
        <v>#REF!</v>
      </c>
      <c r="BL2" s="31" t="e">
        <f>#REF!</f>
        <v>#REF!</v>
      </c>
      <c r="BM2" s="29" t="e">
        <f>#REF!</f>
        <v>#REF!</v>
      </c>
      <c r="BN2" s="30" t="e">
        <f>#REF!</f>
        <v>#REF!</v>
      </c>
      <c r="BO2" s="33" t="e">
        <f>#REF!</f>
        <v>#REF!</v>
      </c>
      <c r="BP2" s="33" t="e">
        <f>#REF!</f>
        <v>#REF!</v>
      </c>
      <c r="BQ2" s="33" t="e">
        <f>#REF!</f>
        <v>#REF!</v>
      </c>
      <c r="BR2" s="33" t="e">
        <f>#REF!</f>
        <v>#REF!</v>
      </c>
      <c r="BS2" s="33" t="e">
        <f>#REF!</f>
        <v>#REF!</v>
      </c>
      <c r="BT2" s="33" t="e">
        <f>#REF!</f>
        <v>#REF!</v>
      </c>
      <c r="BU2" s="33" t="e">
        <f>#REF!</f>
        <v>#REF!</v>
      </c>
      <c r="BV2" s="33" t="e">
        <f>#REF!</f>
        <v>#REF!</v>
      </c>
      <c r="BW2" s="33" t="e">
        <f>#REF!</f>
        <v>#REF!</v>
      </c>
      <c r="BX2" s="35" t="e">
        <f>#REF!</f>
        <v>#REF!</v>
      </c>
      <c r="BY2" s="35" t="e">
        <f>#REF!</f>
        <v>#REF!</v>
      </c>
      <c r="BZ2" s="35" t="e">
        <f>#REF!</f>
        <v>#REF!</v>
      </c>
      <c r="CA2" s="35" t="e">
        <f>#REF!</f>
        <v>#REF!</v>
      </c>
      <c r="CB2" s="36"/>
      <c r="CC2" s="35"/>
      <c r="CD2" s="37"/>
      <c r="CE2" s="35"/>
      <c r="CF2" s="39" t="e">
        <f>#REF!</f>
        <v>#REF!</v>
      </c>
      <c r="CG2" s="39" t="e">
        <f>#REF!</f>
        <v>#REF!</v>
      </c>
      <c r="CH2" s="39" t="e">
        <f>#REF!</f>
        <v>#REF!</v>
      </c>
      <c r="CI2" s="39" t="e">
        <f>#REF!</f>
        <v>#REF!</v>
      </c>
      <c r="CJ2" s="39" t="e">
        <f>#REF!</f>
        <v>#REF!</v>
      </c>
      <c r="CK2" s="39" t="e">
        <f>#REF!</f>
        <v>#REF!</v>
      </c>
      <c r="CL2" s="39" t="e">
        <f>#REF!</f>
        <v>#REF!</v>
      </c>
      <c r="CM2" s="39" t="e">
        <f>#REF!</f>
        <v>#REF!</v>
      </c>
      <c r="CN2" s="8" t="e">
        <f>#REF!</f>
        <v>#REF!</v>
      </c>
      <c r="CO2" s="42" t="e">
        <f>CONCATENATE(#REF!," ",#REF!," ",#REF!,", ",#REF!)</f>
        <v>#REF!</v>
      </c>
      <c r="CP2" s="44" t="e">
        <f>#REF!</f>
        <v>#REF!</v>
      </c>
      <c r="CQ2" s="46" t="e">
        <f>#REF!</f>
        <v>#REF!</v>
      </c>
      <c r="CR2" s="46">
        <f>B95</f>
        <v>0</v>
      </c>
      <c r="CS2" s="42" t="e">
        <f>CONCATENATE(#REF!," ",#REF!," ",#REF!,", ",#REF!)</f>
        <v>#REF!</v>
      </c>
      <c r="CT2" s="44" t="e">
        <f>#REF!</f>
        <v>#REF!</v>
      </c>
      <c r="CU2" s="46" t="e">
        <f>#REF!</f>
        <v>#REF!</v>
      </c>
      <c r="CV2" s="46">
        <f>B99</f>
        <v>0</v>
      </c>
      <c r="CW2" s="42" t="e">
        <f>#REF!</f>
        <v>#REF!</v>
      </c>
      <c r="CX2" s="42" t="e">
        <f>#REF!</f>
        <v>#REF!</v>
      </c>
      <c r="CY2" s="46"/>
      <c r="CZ2" s="46"/>
      <c r="DA2" s="8" t="e">
        <f>#REF!</f>
        <v>#REF!</v>
      </c>
      <c r="DB2" s="8" t="e">
        <f>#REF!</f>
        <v>#REF!</v>
      </c>
      <c r="DC2" s="8" t="e">
        <f>#REF!</f>
        <v>#REF!</v>
      </c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 t="s">
        <v>135</v>
      </c>
      <c r="DV2" s="8" t="s">
        <v>137</v>
      </c>
      <c r="DW2" s="8" t="s">
        <v>139</v>
      </c>
      <c r="DX2" s="8" t="s">
        <v>141</v>
      </c>
      <c r="DY2" s="12" t="e">
        <f>#REF!</f>
        <v>#REF!</v>
      </c>
      <c r="DZ2" s="12" t="e">
        <f>#REF!</f>
        <v>#REF!</v>
      </c>
      <c r="EA2" s="12" t="e">
        <f>#REF!</f>
        <v>#REF!</v>
      </c>
    </row>
  </sheetData>
  <conditionalFormatting sqref="BR1:BT1">
    <cfRule type="duplicateValues" dxfId="20" priority="2"/>
  </conditionalFormatting>
  <conditionalFormatting sqref="BU1:BW1">
    <cfRule type="duplicateValues" dxfId="19" priority="1"/>
  </conditionalFormatting>
  <conditionalFormatting sqref="CN1:CP1 A1 E1:BQ1">
    <cfRule type="duplicateValues" dxfId="18" priority="7"/>
  </conditionalFormatting>
  <conditionalFormatting sqref="CS1:CT1">
    <cfRule type="duplicateValues" dxfId="17" priority="4"/>
  </conditionalFormatting>
  <conditionalFormatting sqref="CW1:CX1">
    <cfRule type="duplicateValues" dxfId="16" priority="5"/>
  </conditionalFormatting>
  <conditionalFormatting sqref="DD1:DX1 B1:D1">
    <cfRule type="duplicateValues" dxfId="15" priority="6"/>
  </conditionalFormatting>
  <conditionalFormatting sqref="DY1:EA1">
    <cfRule type="duplicateValues" dxfId="14" priority="3"/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1"/>
  <sheetViews>
    <sheetView topLeftCell="A94" workbookViewId="0">
      <selection activeCell="B127" sqref="B127"/>
    </sheetView>
  </sheetViews>
  <sheetFormatPr defaultRowHeight="15" x14ac:dyDescent="0.25"/>
  <cols>
    <col min="1" max="1" width="63" customWidth="1"/>
    <col min="2" max="2" width="66.28515625" customWidth="1"/>
  </cols>
  <sheetData>
    <row r="1" spans="1:2" x14ac:dyDescent="0.25">
      <c r="A1" s="6" t="s">
        <v>7</v>
      </c>
      <c r="B1" s="7" t="s">
        <v>8</v>
      </c>
    </row>
    <row r="2" spans="1:2" x14ac:dyDescent="0.25">
      <c r="A2" s="6" t="s">
        <v>9</v>
      </c>
      <c r="B2" s="8" t="s">
        <v>10</v>
      </c>
    </row>
    <row r="3" spans="1:2" x14ac:dyDescent="0.25">
      <c r="A3" s="6" t="s">
        <v>11</v>
      </c>
      <c r="B3" s="9" t="e">
        <f>#REF!</f>
        <v>#REF!</v>
      </c>
    </row>
    <row r="4" spans="1:2" x14ac:dyDescent="0.25">
      <c r="A4" s="6" t="s">
        <v>12</v>
      </c>
      <c r="B4" s="8" t="e">
        <f>#REF!</f>
        <v>#REF!</v>
      </c>
    </row>
    <row r="5" spans="1:2" x14ac:dyDescent="0.25">
      <c r="A5" s="6" t="s">
        <v>13</v>
      </c>
      <c r="B5" s="8" t="e">
        <f>#REF!</f>
        <v>#REF!</v>
      </c>
    </row>
    <row r="6" spans="1:2" x14ac:dyDescent="0.25">
      <c r="A6" s="6" t="s">
        <v>14</v>
      </c>
      <c r="B6" s="10" t="e">
        <f>#REF!</f>
        <v>#REF!</v>
      </c>
    </row>
    <row r="7" spans="1:2" x14ac:dyDescent="0.25">
      <c r="A7" s="6" t="s">
        <v>15</v>
      </c>
      <c r="B7" s="8" t="e">
        <f>#REF!</f>
        <v>#REF!</v>
      </c>
    </row>
    <row r="8" spans="1:2" x14ac:dyDescent="0.25">
      <c r="A8" s="11" t="s">
        <v>16</v>
      </c>
      <c r="B8" s="12" t="e">
        <f>#REF!</f>
        <v>#REF!</v>
      </c>
    </row>
    <row r="9" spans="1:2" x14ac:dyDescent="0.25">
      <c r="A9" s="6" t="s">
        <v>17</v>
      </c>
      <c r="B9" s="12" t="e">
        <f>#REF!</f>
        <v>#REF!</v>
      </c>
    </row>
    <row r="10" spans="1:2" x14ac:dyDescent="0.25">
      <c r="A10" s="11" t="s">
        <v>18</v>
      </c>
      <c r="B10" s="12" t="e">
        <f>#REF!</f>
        <v>#REF!</v>
      </c>
    </row>
    <row r="11" spans="1:2" x14ac:dyDescent="0.25">
      <c r="A11" s="6" t="s">
        <v>19</v>
      </c>
      <c r="B11" s="8" t="e">
        <f>#REF!</f>
        <v>#REF!</v>
      </c>
    </row>
    <row r="12" spans="1:2" x14ac:dyDescent="0.25">
      <c r="A12" s="6" t="s">
        <v>20</v>
      </c>
      <c r="B12" s="12" t="e">
        <f>#REF!</f>
        <v>#REF!</v>
      </c>
    </row>
    <row r="13" spans="1:2" x14ac:dyDescent="0.25">
      <c r="A13" s="6" t="s">
        <v>21</v>
      </c>
      <c r="B13" s="12" t="e">
        <f>#REF!</f>
        <v>#REF!</v>
      </c>
    </row>
    <row r="14" spans="1:2" x14ac:dyDescent="0.25">
      <c r="A14" s="11" t="s">
        <v>22</v>
      </c>
      <c r="B14" s="12" t="e">
        <f>#REF!</f>
        <v>#REF!</v>
      </c>
    </row>
    <row r="15" spans="1:2" x14ac:dyDescent="0.25">
      <c r="A15" s="6" t="s">
        <v>23</v>
      </c>
      <c r="B15" s="13" t="e">
        <f>CONCATENATE(#REF!,", oddíl: ",#REF!,", vložka: ",#REF!)</f>
        <v>#REF!</v>
      </c>
    </row>
    <row r="16" spans="1:2" x14ac:dyDescent="0.25">
      <c r="A16" s="6" t="s">
        <v>24</v>
      </c>
      <c r="B16" s="8" t="e">
        <f>CONCATENATE(#REF!," ",#REF!,", ",#REF!," ",#REF!)</f>
        <v>#REF!</v>
      </c>
    </row>
    <row r="17" spans="1:2" x14ac:dyDescent="0.25">
      <c r="A17" s="6" t="s">
        <v>25</v>
      </c>
      <c r="B17" s="8" t="e">
        <f>CONCATENATE(#REF!," ",#REF!,", ",#REF!," ",#REF!)</f>
        <v>#REF!</v>
      </c>
    </row>
    <row r="18" spans="1:2" x14ac:dyDescent="0.25">
      <c r="A18" s="6" t="s">
        <v>26</v>
      </c>
      <c r="B18" s="8" t="e">
        <f>CONCATENATE(#REF!," ",#REF!,", ",#REF!," ",#REF!,", ",#REF!)</f>
        <v>#REF!</v>
      </c>
    </row>
    <row r="19" spans="1:2" x14ac:dyDescent="0.25">
      <c r="A19" s="6" t="s">
        <v>27</v>
      </c>
      <c r="B19" s="8" t="e">
        <f>CONCATENATE(#REF!," ",#REF!,", ",#REF!," ",#REF!,", ",#REF!)</f>
        <v>#REF!</v>
      </c>
    </row>
    <row r="20" spans="1:2" x14ac:dyDescent="0.25">
      <c r="A20" s="6" t="s">
        <v>28</v>
      </c>
      <c r="B20" s="12" t="e">
        <f>#REF!</f>
        <v>#REF!</v>
      </c>
    </row>
    <row r="21" spans="1:2" x14ac:dyDescent="0.25">
      <c r="A21" s="6" t="s">
        <v>29</v>
      </c>
      <c r="B21" s="8" t="e">
        <f>#REF!</f>
        <v>#REF!</v>
      </c>
    </row>
    <row r="22" spans="1:2" x14ac:dyDescent="0.25">
      <c r="A22" s="6" t="s">
        <v>30</v>
      </c>
      <c r="B22" s="12" t="e">
        <f>#REF!</f>
        <v>#REF!</v>
      </c>
    </row>
    <row r="23" spans="1:2" x14ac:dyDescent="0.25">
      <c r="A23" s="6" t="s">
        <v>31</v>
      </c>
      <c r="B23" s="12" t="e">
        <f>#REF!</f>
        <v>#REF!</v>
      </c>
    </row>
    <row r="24" spans="1:2" x14ac:dyDescent="0.25">
      <c r="A24" s="6" t="s">
        <v>32</v>
      </c>
      <c r="B24" s="12" t="e">
        <f>#REF!</f>
        <v>#REF!</v>
      </c>
    </row>
    <row r="25" spans="1:2" x14ac:dyDescent="0.25">
      <c r="A25" s="6" t="s">
        <v>33</v>
      </c>
      <c r="B25" s="8" t="e">
        <f>#REF!</f>
        <v>#REF!</v>
      </c>
    </row>
    <row r="26" spans="1:2" x14ac:dyDescent="0.25">
      <c r="A26" s="6" t="s">
        <v>34</v>
      </c>
      <c r="B26" s="8" t="e">
        <f>#REF!</f>
        <v>#REF!</v>
      </c>
    </row>
    <row r="27" spans="1:2" x14ac:dyDescent="0.25">
      <c r="A27" s="6" t="s">
        <v>35</v>
      </c>
      <c r="B27" s="8" t="e">
        <f>#REF!</f>
        <v>#REF!</v>
      </c>
    </row>
    <row r="28" spans="1:2" x14ac:dyDescent="0.25">
      <c r="A28" s="14" t="s">
        <v>36</v>
      </c>
      <c r="B28" s="15" t="e">
        <f>#REF!</f>
        <v>#REF!</v>
      </c>
    </row>
    <row r="29" spans="1:2" x14ac:dyDescent="0.25">
      <c r="A29" s="14" t="s">
        <v>37</v>
      </c>
      <c r="B29" s="15" t="e">
        <f>#REF!</f>
        <v>#REF!</v>
      </c>
    </row>
    <row r="30" spans="1:2" x14ac:dyDescent="0.25">
      <c r="A30" s="14" t="s">
        <v>38</v>
      </c>
      <c r="B30" s="16" t="e">
        <f>#REF!</f>
        <v>#REF!</v>
      </c>
    </row>
    <row r="31" spans="1:2" x14ac:dyDescent="0.25">
      <c r="A31" s="14" t="s">
        <v>39</v>
      </c>
      <c r="B31" s="15" t="e">
        <f>#REF!</f>
        <v>#REF!</v>
      </c>
    </row>
    <row r="32" spans="1:2" x14ac:dyDescent="0.25">
      <c r="A32" s="14" t="s">
        <v>40</v>
      </c>
      <c r="B32" s="15" t="e">
        <f>#REF!</f>
        <v>#REF!</v>
      </c>
    </row>
    <row r="33" spans="1:2" x14ac:dyDescent="0.25">
      <c r="A33" s="6" t="s">
        <v>41</v>
      </c>
      <c r="B33" s="17" t="e">
        <f>#REF!</f>
        <v>#REF!</v>
      </c>
    </row>
    <row r="34" spans="1:2" x14ac:dyDescent="0.25">
      <c r="A34" s="6" t="s">
        <v>42</v>
      </c>
      <c r="B34" s="17" t="e">
        <f>#REF!</f>
        <v>#REF!</v>
      </c>
    </row>
    <row r="35" spans="1:2" x14ac:dyDescent="0.25">
      <c r="A35" s="6" t="s">
        <v>43</v>
      </c>
      <c r="B35" s="17" t="e">
        <f>#REF!</f>
        <v>#REF!</v>
      </c>
    </row>
    <row r="36" spans="1:2" x14ac:dyDescent="0.25">
      <c r="A36" s="6" t="s">
        <v>44</v>
      </c>
      <c r="B36" s="17" t="e">
        <f>#REF!</f>
        <v>#REF!</v>
      </c>
    </row>
    <row r="37" spans="1:2" x14ac:dyDescent="0.25">
      <c r="A37" s="18" t="s">
        <v>45</v>
      </c>
      <c r="B37" s="17" t="e">
        <f>#REF!</f>
        <v>#REF!</v>
      </c>
    </row>
    <row r="38" spans="1:2" x14ac:dyDescent="0.25">
      <c r="A38" s="18" t="s">
        <v>46</v>
      </c>
      <c r="B38" s="12" t="e">
        <f>#REF!</f>
        <v>#REF!</v>
      </c>
    </row>
    <row r="39" spans="1:2" x14ac:dyDescent="0.25">
      <c r="A39" s="19" t="s">
        <v>47</v>
      </c>
      <c r="B39" s="20"/>
    </row>
    <row r="40" spans="1:2" x14ac:dyDescent="0.25">
      <c r="A40" s="18" t="s">
        <v>48</v>
      </c>
      <c r="B40" s="12" t="e">
        <f>#REF!</f>
        <v>#REF!</v>
      </c>
    </row>
    <row r="41" spans="1:2" x14ac:dyDescent="0.25">
      <c r="A41" s="6" t="s">
        <v>49</v>
      </c>
      <c r="B41" s="8" t="e">
        <f>#REF!</f>
        <v>#REF!</v>
      </c>
    </row>
    <row r="42" spans="1:2" x14ac:dyDescent="0.25">
      <c r="A42" s="6" t="s">
        <v>50</v>
      </c>
      <c r="B42" s="8" t="s">
        <v>51</v>
      </c>
    </row>
    <row r="43" spans="1:2" x14ac:dyDescent="0.25">
      <c r="A43" s="6" t="s">
        <v>52</v>
      </c>
      <c r="B43" s="17" t="e">
        <f>#REF!</f>
        <v>#REF!</v>
      </c>
    </row>
    <row r="44" spans="1:2" x14ac:dyDescent="0.25">
      <c r="A44" s="6" t="s">
        <v>53</v>
      </c>
      <c r="B44" s="21" t="e">
        <f>#REF!</f>
        <v>#REF!</v>
      </c>
    </row>
    <row r="45" spans="1:2" x14ac:dyDescent="0.25">
      <c r="A45" s="6" t="s">
        <v>54</v>
      </c>
      <c r="B45" s="8" t="e">
        <f>#REF!</f>
        <v>#REF!</v>
      </c>
    </row>
    <row r="46" spans="1:2" x14ac:dyDescent="0.25">
      <c r="A46" s="6" t="s">
        <v>55</v>
      </c>
      <c r="B46" s="8"/>
    </row>
    <row r="47" spans="1:2" x14ac:dyDescent="0.25">
      <c r="A47" s="22" t="s">
        <v>56</v>
      </c>
      <c r="B47" s="8" t="e">
        <f>#REF!</f>
        <v>#REF!</v>
      </c>
    </row>
    <row r="48" spans="1:2" x14ac:dyDescent="0.25">
      <c r="A48" s="23" t="s">
        <v>57</v>
      </c>
      <c r="B48" s="24" t="e">
        <f>#REF!</f>
        <v>#REF!</v>
      </c>
    </row>
    <row r="49" spans="1:2" x14ac:dyDescent="0.25">
      <c r="A49" s="23" t="s">
        <v>58</v>
      </c>
      <c r="B49" s="25" t="e">
        <f>#REF!</f>
        <v>#REF!</v>
      </c>
    </row>
    <row r="50" spans="1:2" x14ac:dyDescent="0.25">
      <c r="A50" s="23" t="s">
        <v>59</v>
      </c>
      <c r="B50" s="24" t="e">
        <f>#REF!</f>
        <v>#REF!</v>
      </c>
    </row>
    <row r="51" spans="1:2" x14ac:dyDescent="0.25">
      <c r="A51" s="23" t="s">
        <v>60</v>
      </c>
      <c r="B51" s="25" t="e">
        <f>#REF!</f>
        <v>#REF!</v>
      </c>
    </row>
    <row r="52" spans="1:2" x14ac:dyDescent="0.25">
      <c r="A52" s="23" t="s">
        <v>61</v>
      </c>
      <c r="B52" s="24" t="e">
        <f>#REF!</f>
        <v>#REF!</v>
      </c>
    </row>
    <row r="53" spans="1:2" x14ac:dyDescent="0.25">
      <c r="A53" s="23" t="s">
        <v>62</v>
      </c>
      <c r="B53" s="25" t="e">
        <f>#REF!</f>
        <v>#REF!</v>
      </c>
    </row>
    <row r="54" spans="1:2" x14ac:dyDescent="0.25">
      <c r="A54" s="23" t="s">
        <v>63</v>
      </c>
      <c r="B54" s="26"/>
    </row>
    <row r="55" spans="1:2" x14ac:dyDescent="0.25">
      <c r="A55" s="23" t="s">
        <v>64</v>
      </c>
      <c r="B55" s="26"/>
    </row>
    <row r="56" spans="1:2" x14ac:dyDescent="0.25">
      <c r="A56" s="23" t="s">
        <v>65</v>
      </c>
      <c r="B56" s="24" t="e">
        <f>#REF!</f>
        <v>#REF!</v>
      </c>
    </row>
    <row r="57" spans="1:2" x14ac:dyDescent="0.25">
      <c r="A57" s="23" t="s">
        <v>66</v>
      </c>
      <c r="B57" s="25" t="e">
        <f>#REF!</f>
        <v>#REF!</v>
      </c>
    </row>
    <row r="58" spans="1:2" x14ac:dyDescent="0.25">
      <c r="A58" s="27" t="s">
        <v>67</v>
      </c>
      <c r="B58" s="28" t="e">
        <f>#REF!</f>
        <v>#REF!</v>
      </c>
    </row>
    <row r="59" spans="1:2" x14ac:dyDescent="0.25">
      <c r="A59" s="27" t="s">
        <v>68</v>
      </c>
      <c r="B59" s="29" t="e">
        <f>#REF!</f>
        <v>#REF!</v>
      </c>
    </row>
    <row r="60" spans="1:2" x14ac:dyDescent="0.25">
      <c r="A60" s="27" t="s">
        <v>69</v>
      </c>
      <c r="B60" s="30" t="e">
        <f>#REF!</f>
        <v>#REF!</v>
      </c>
    </row>
    <row r="61" spans="1:2" x14ac:dyDescent="0.25">
      <c r="A61" s="27" t="s">
        <v>70</v>
      </c>
      <c r="B61" s="28" t="e">
        <f>#REF!</f>
        <v>#REF!</v>
      </c>
    </row>
    <row r="62" spans="1:2" x14ac:dyDescent="0.25">
      <c r="A62" s="27" t="s">
        <v>71</v>
      </c>
      <c r="B62" s="29" t="e">
        <f>#REF!</f>
        <v>#REF!</v>
      </c>
    </row>
    <row r="63" spans="1:2" x14ac:dyDescent="0.25">
      <c r="A63" s="27" t="s">
        <v>72</v>
      </c>
      <c r="B63" s="30" t="e">
        <f>#REF!</f>
        <v>#REF!</v>
      </c>
    </row>
    <row r="64" spans="1:2" x14ac:dyDescent="0.25">
      <c r="A64" s="27" t="s">
        <v>73</v>
      </c>
      <c r="B64" s="31" t="e">
        <f>#REF!</f>
        <v>#REF!</v>
      </c>
    </row>
    <row r="65" spans="1:2" x14ac:dyDescent="0.25">
      <c r="A65" s="27" t="s">
        <v>74</v>
      </c>
      <c r="B65" s="29" t="e">
        <f>#REF!</f>
        <v>#REF!</v>
      </c>
    </row>
    <row r="66" spans="1:2" x14ac:dyDescent="0.25">
      <c r="A66" s="27" t="s">
        <v>75</v>
      </c>
      <c r="B66" s="30" t="e">
        <f>#REF!</f>
        <v>#REF!</v>
      </c>
    </row>
    <row r="67" spans="1:2" x14ac:dyDescent="0.25">
      <c r="A67" s="32" t="s">
        <v>76</v>
      </c>
      <c r="B67" s="33" t="e">
        <f>#REF!</f>
        <v>#REF!</v>
      </c>
    </row>
    <row r="68" spans="1:2" x14ac:dyDescent="0.25">
      <c r="A68" s="32" t="s">
        <v>77</v>
      </c>
      <c r="B68" s="33" t="e">
        <f>#REF!</f>
        <v>#REF!</v>
      </c>
    </row>
    <row r="69" spans="1:2" x14ac:dyDescent="0.25">
      <c r="A69" s="32" t="s">
        <v>78</v>
      </c>
      <c r="B69" s="33" t="e">
        <f>#REF!</f>
        <v>#REF!</v>
      </c>
    </row>
    <row r="70" spans="1:2" x14ac:dyDescent="0.25">
      <c r="A70" s="32" t="s">
        <v>79</v>
      </c>
      <c r="B70" s="33" t="e">
        <f>#REF!</f>
        <v>#REF!</v>
      </c>
    </row>
    <row r="71" spans="1:2" x14ac:dyDescent="0.25">
      <c r="A71" s="32" t="s">
        <v>80</v>
      </c>
      <c r="B71" s="33" t="e">
        <f>#REF!</f>
        <v>#REF!</v>
      </c>
    </row>
    <row r="72" spans="1:2" x14ac:dyDescent="0.25">
      <c r="A72" s="32" t="s">
        <v>81</v>
      </c>
      <c r="B72" s="33" t="e">
        <f>#REF!</f>
        <v>#REF!</v>
      </c>
    </row>
    <row r="73" spans="1:2" x14ac:dyDescent="0.25">
      <c r="A73" s="32" t="s">
        <v>82</v>
      </c>
      <c r="B73" s="33" t="e">
        <f>#REF!</f>
        <v>#REF!</v>
      </c>
    </row>
    <row r="74" spans="1:2" x14ac:dyDescent="0.25">
      <c r="A74" s="32" t="s">
        <v>83</v>
      </c>
      <c r="B74" s="33" t="e">
        <f>#REF!</f>
        <v>#REF!</v>
      </c>
    </row>
    <row r="75" spans="1:2" x14ac:dyDescent="0.25">
      <c r="A75" s="32" t="s">
        <v>84</v>
      </c>
      <c r="B75" s="33" t="e">
        <f>#REF!</f>
        <v>#REF!</v>
      </c>
    </row>
    <row r="76" spans="1:2" x14ac:dyDescent="0.25">
      <c r="A76" s="34" t="s">
        <v>85</v>
      </c>
      <c r="B76" s="35" t="e">
        <f>#REF!</f>
        <v>#REF!</v>
      </c>
    </row>
    <row r="77" spans="1:2" x14ac:dyDescent="0.25">
      <c r="A77" s="34" t="s">
        <v>86</v>
      </c>
      <c r="B77" s="35" t="e">
        <f>#REF!</f>
        <v>#REF!</v>
      </c>
    </row>
    <row r="78" spans="1:2" x14ac:dyDescent="0.25">
      <c r="A78" s="34" t="s">
        <v>87</v>
      </c>
      <c r="B78" s="35" t="e">
        <f>#REF!</f>
        <v>#REF!</v>
      </c>
    </row>
    <row r="79" spans="1:2" x14ac:dyDescent="0.25">
      <c r="A79" s="34" t="s">
        <v>88</v>
      </c>
      <c r="B79" s="35" t="e">
        <f>#REF!</f>
        <v>#REF!</v>
      </c>
    </row>
    <row r="80" spans="1:2" x14ac:dyDescent="0.25">
      <c r="A80" s="34" t="s">
        <v>89</v>
      </c>
      <c r="B80" s="36"/>
    </row>
    <row r="81" spans="1:2" x14ac:dyDescent="0.25">
      <c r="A81" s="34" t="s">
        <v>90</v>
      </c>
      <c r="B81" s="35"/>
    </row>
    <row r="82" spans="1:2" x14ac:dyDescent="0.25">
      <c r="A82" s="34" t="s">
        <v>91</v>
      </c>
      <c r="B82" s="37"/>
    </row>
    <row r="83" spans="1:2" x14ac:dyDescent="0.25">
      <c r="A83" s="34" t="s">
        <v>92</v>
      </c>
      <c r="B83" s="35"/>
    </row>
    <row r="84" spans="1:2" x14ac:dyDescent="0.25">
      <c r="A84" s="38" t="s">
        <v>93</v>
      </c>
      <c r="B84" s="39" t="e">
        <f>#REF!</f>
        <v>#REF!</v>
      </c>
    </row>
    <row r="85" spans="1:2" x14ac:dyDescent="0.25">
      <c r="A85" s="38" t="s">
        <v>94</v>
      </c>
      <c r="B85" s="39" t="e">
        <f>#REF!</f>
        <v>#REF!</v>
      </c>
    </row>
    <row r="86" spans="1:2" x14ac:dyDescent="0.25">
      <c r="A86" s="38" t="s">
        <v>95</v>
      </c>
      <c r="B86" s="39" t="e">
        <f>#REF!</f>
        <v>#REF!</v>
      </c>
    </row>
    <row r="87" spans="1:2" x14ac:dyDescent="0.25">
      <c r="A87" s="38" t="s">
        <v>96</v>
      </c>
      <c r="B87" s="39" t="e">
        <f>#REF!</f>
        <v>#REF!</v>
      </c>
    </row>
    <row r="88" spans="1:2" x14ac:dyDescent="0.25">
      <c r="A88" s="38" t="s">
        <v>97</v>
      </c>
      <c r="B88" s="39" t="e">
        <f>#REF!</f>
        <v>#REF!</v>
      </c>
    </row>
    <row r="89" spans="1:2" x14ac:dyDescent="0.25">
      <c r="A89" s="38" t="s">
        <v>98</v>
      </c>
      <c r="B89" s="39" t="e">
        <f>#REF!</f>
        <v>#REF!</v>
      </c>
    </row>
    <row r="90" spans="1:2" x14ac:dyDescent="0.25">
      <c r="A90" s="38" t="s">
        <v>99</v>
      </c>
      <c r="B90" s="39" t="e">
        <f>#REF!</f>
        <v>#REF!</v>
      </c>
    </row>
    <row r="91" spans="1:2" x14ac:dyDescent="0.25">
      <c r="A91" s="38" t="s">
        <v>100</v>
      </c>
      <c r="B91" s="39" t="e">
        <f>#REF!</f>
        <v>#REF!</v>
      </c>
    </row>
    <row r="92" spans="1:2" x14ac:dyDescent="0.25">
      <c r="A92" s="40" t="s">
        <v>101</v>
      </c>
      <c r="B92" s="8" t="e">
        <f>#REF!</f>
        <v>#REF!</v>
      </c>
    </row>
    <row r="93" spans="1:2" x14ac:dyDescent="0.25">
      <c r="A93" s="41" t="s">
        <v>102</v>
      </c>
      <c r="B93" s="42" t="e">
        <f>CONCATENATE(#REF!," ",#REF!," ",#REF!,", ",#REF!)</f>
        <v>#REF!</v>
      </c>
    </row>
    <row r="94" spans="1:2" x14ac:dyDescent="0.25">
      <c r="A94" s="43" t="s">
        <v>103</v>
      </c>
      <c r="B94" s="44" t="e">
        <f>#REF!</f>
        <v>#REF!</v>
      </c>
    </row>
    <row r="95" spans="1:2" x14ac:dyDescent="0.25">
      <c r="A95" s="45" t="s">
        <v>104</v>
      </c>
      <c r="B95" s="46" t="e">
        <f>#REF!</f>
        <v>#REF!</v>
      </c>
    </row>
    <row r="96" spans="1:2" x14ac:dyDescent="0.25">
      <c r="A96" s="47" t="s">
        <v>105</v>
      </c>
      <c r="B96" s="46" t="e">
        <f>B95</f>
        <v>#REF!</v>
      </c>
    </row>
    <row r="97" spans="1:2" x14ac:dyDescent="0.25">
      <c r="A97" s="41" t="s">
        <v>106</v>
      </c>
      <c r="B97" s="42" t="e">
        <f>CONCATENATE(#REF!," ",#REF!," ",#REF!,", ",#REF!)</f>
        <v>#REF!</v>
      </c>
    </row>
    <row r="98" spans="1:2" x14ac:dyDescent="0.25">
      <c r="A98" s="43" t="s">
        <v>107</v>
      </c>
      <c r="B98" s="44" t="e">
        <f>#REF!</f>
        <v>#REF!</v>
      </c>
    </row>
    <row r="99" spans="1:2" x14ac:dyDescent="0.25">
      <c r="A99" s="45" t="s">
        <v>108</v>
      </c>
      <c r="B99" s="46" t="e">
        <f>#REF!</f>
        <v>#REF!</v>
      </c>
    </row>
    <row r="100" spans="1:2" x14ac:dyDescent="0.25">
      <c r="A100" s="47" t="s">
        <v>109</v>
      </c>
      <c r="B100" s="46" t="e">
        <f>B99</f>
        <v>#REF!</v>
      </c>
    </row>
    <row r="101" spans="1:2" x14ac:dyDescent="0.25">
      <c r="A101" s="41" t="s">
        <v>110</v>
      </c>
      <c r="B101" s="42" t="e">
        <f>#REF!</f>
        <v>#REF!</v>
      </c>
    </row>
    <row r="102" spans="1:2" x14ac:dyDescent="0.25">
      <c r="A102" s="43" t="s">
        <v>111</v>
      </c>
      <c r="B102" s="42" t="e">
        <f>#REF!</f>
        <v>#REF!</v>
      </c>
    </row>
    <row r="103" spans="1:2" x14ac:dyDescent="0.25">
      <c r="A103" s="45" t="s">
        <v>112</v>
      </c>
      <c r="B103" s="46"/>
    </row>
    <row r="104" spans="1:2" x14ac:dyDescent="0.25">
      <c r="A104" s="47" t="s">
        <v>113</v>
      </c>
      <c r="B104" s="46"/>
    </row>
    <row r="105" spans="1:2" x14ac:dyDescent="0.25">
      <c r="A105" s="48" t="s">
        <v>114</v>
      </c>
      <c r="B105" s="8" t="e">
        <f>#REF!</f>
        <v>#REF!</v>
      </c>
    </row>
    <row r="106" spans="1:2" x14ac:dyDescent="0.25">
      <c r="A106" s="48" t="s">
        <v>115</v>
      </c>
      <c r="B106" s="8" t="e">
        <f>#REF!</f>
        <v>#REF!</v>
      </c>
    </row>
    <row r="107" spans="1:2" x14ac:dyDescent="0.25">
      <c r="A107" s="48" t="s">
        <v>116</v>
      </c>
      <c r="B107" s="8" t="e">
        <f>#REF!</f>
        <v>#REF!</v>
      </c>
    </row>
    <row r="108" spans="1:2" x14ac:dyDescent="0.25">
      <c r="A108" s="6" t="s">
        <v>117</v>
      </c>
      <c r="B108" s="8"/>
    </row>
    <row r="109" spans="1:2" x14ac:dyDescent="0.25">
      <c r="A109" s="6" t="s">
        <v>118</v>
      </c>
      <c r="B109" s="8"/>
    </row>
    <row r="110" spans="1:2" x14ac:dyDescent="0.25">
      <c r="A110" s="6" t="s">
        <v>119</v>
      </c>
      <c r="B110" s="8"/>
    </row>
    <row r="111" spans="1:2" x14ac:dyDescent="0.25">
      <c r="A111" s="6" t="s">
        <v>120</v>
      </c>
      <c r="B111" s="8"/>
    </row>
    <row r="112" spans="1:2" x14ac:dyDescent="0.25">
      <c r="A112" s="6" t="s">
        <v>121</v>
      </c>
      <c r="B112" s="8"/>
    </row>
    <row r="113" spans="1:2" x14ac:dyDescent="0.25">
      <c r="A113" s="6" t="s">
        <v>122</v>
      </c>
      <c r="B113" s="8"/>
    </row>
    <row r="114" spans="1:2" x14ac:dyDescent="0.25">
      <c r="A114" s="6" t="s">
        <v>123</v>
      </c>
      <c r="B114" s="8"/>
    </row>
    <row r="115" spans="1:2" x14ac:dyDescent="0.25">
      <c r="A115" s="6" t="s">
        <v>124</v>
      </c>
      <c r="B115" s="8"/>
    </row>
    <row r="116" spans="1:2" x14ac:dyDescent="0.25">
      <c r="A116" s="6" t="s">
        <v>125</v>
      </c>
      <c r="B116" s="8"/>
    </row>
    <row r="117" spans="1:2" x14ac:dyDescent="0.25">
      <c r="A117" s="6" t="s">
        <v>126</v>
      </c>
      <c r="B117" s="8"/>
    </row>
    <row r="118" spans="1:2" x14ac:dyDescent="0.25">
      <c r="A118" s="6" t="s">
        <v>127</v>
      </c>
      <c r="B118" s="8"/>
    </row>
    <row r="119" spans="1:2" x14ac:dyDescent="0.25">
      <c r="A119" s="6" t="s">
        <v>128</v>
      </c>
      <c r="B119" s="8"/>
    </row>
    <row r="120" spans="1:2" x14ac:dyDescent="0.25">
      <c r="A120" s="6" t="s">
        <v>129</v>
      </c>
      <c r="B120" s="8"/>
    </row>
    <row r="121" spans="1:2" x14ac:dyDescent="0.25">
      <c r="A121" s="6" t="s">
        <v>130</v>
      </c>
      <c r="B121" s="8"/>
    </row>
    <row r="122" spans="1:2" x14ac:dyDescent="0.25">
      <c r="A122" s="6" t="s">
        <v>131</v>
      </c>
      <c r="B122" s="8"/>
    </row>
    <row r="123" spans="1:2" x14ac:dyDescent="0.25">
      <c r="A123" s="6" t="s">
        <v>132</v>
      </c>
      <c r="B123" s="8"/>
    </row>
    <row r="124" spans="1:2" x14ac:dyDescent="0.25">
      <c r="A124" s="6" t="s">
        <v>133</v>
      </c>
      <c r="B124" s="8"/>
    </row>
    <row r="125" spans="1:2" x14ac:dyDescent="0.25">
      <c r="A125" s="6" t="s">
        <v>134</v>
      </c>
      <c r="B125" s="8" t="s">
        <v>135</v>
      </c>
    </row>
    <row r="126" spans="1:2" x14ac:dyDescent="0.25">
      <c r="A126" s="6" t="s">
        <v>136</v>
      </c>
      <c r="B126" s="8" t="s">
        <v>137</v>
      </c>
    </row>
    <row r="127" spans="1:2" x14ac:dyDescent="0.25">
      <c r="A127" s="6" t="s">
        <v>138</v>
      </c>
      <c r="B127" s="8" t="s">
        <v>139</v>
      </c>
    </row>
    <row r="128" spans="1:2" x14ac:dyDescent="0.25">
      <c r="A128" s="6" t="s">
        <v>140</v>
      </c>
      <c r="B128" s="8" t="s">
        <v>141</v>
      </c>
    </row>
    <row r="129" spans="1:2" x14ac:dyDescent="0.25">
      <c r="A129" s="6" t="s">
        <v>142</v>
      </c>
      <c r="B129" s="12" t="e">
        <f>#REF!</f>
        <v>#REF!</v>
      </c>
    </row>
    <row r="130" spans="1:2" x14ac:dyDescent="0.25">
      <c r="A130" s="6" t="s">
        <v>143</v>
      </c>
      <c r="B130" s="12" t="e">
        <f>#REF!</f>
        <v>#REF!</v>
      </c>
    </row>
    <row r="131" spans="1:2" x14ac:dyDescent="0.25">
      <c r="A131" s="6" t="s">
        <v>144</v>
      </c>
      <c r="B131" s="12" t="e">
        <f>#REF!</f>
        <v>#REF!</v>
      </c>
    </row>
  </sheetData>
  <conditionalFormatting sqref="A70:A72">
    <cfRule type="duplicateValues" dxfId="13" priority="2"/>
  </conditionalFormatting>
  <conditionalFormatting sqref="A73:A75">
    <cfRule type="duplicateValues" dxfId="12" priority="1"/>
  </conditionalFormatting>
  <conditionalFormatting sqref="A92:A94 A1 A5:A69">
    <cfRule type="duplicateValues" dxfId="11" priority="7"/>
  </conditionalFormatting>
  <conditionalFormatting sqref="A97:A98">
    <cfRule type="duplicateValues" dxfId="10" priority="4"/>
  </conditionalFormatting>
  <conditionalFormatting sqref="A101:A102">
    <cfRule type="duplicateValues" dxfId="9" priority="5"/>
  </conditionalFormatting>
  <conditionalFormatting sqref="A108:A128 A2:A4">
    <cfRule type="duplicateValues" dxfId="8" priority="6"/>
  </conditionalFormatting>
  <conditionalFormatting sqref="A129:A131">
    <cfRule type="duplicateValues" dxfId="7" priority="3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0742D-05CE-411C-AA90-1275FE744DF0}">
  <sheetPr>
    <pageSetUpPr fitToPage="1"/>
  </sheetPr>
  <dimension ref="A1:J227"/>
  <sheetViews>
    <sheetView tabSelected="1" view="pageBreakPreview" topLeftCell="A2" zoomScale="120" zoomScaleNormal="100" zoomScaleSheetLayoutView="120" workbookViewId="0">
      <selection activeCell="C18" sqref="C18"/>
    </sheetView>
  </sheetViews>
  <sheetFormatPr defaultRowHeight="15" x14ac:dyDescent="0.25"/>
  <cols>
    <col min="1" max="1" width="2.42578125" style="1" customWidth="1"/>
    <col min="2" max="2" width="44.85546875" style="1" customWidth="1"/>
    <col min="3" max="3" width="13.140625" style="1" customWidth="1"/>
    <col min="4" max="4" width="9.7109375" style="1" customWidth="1"/>
    <col min="5" max="5" width="15.42578125" style="1" customWidth="1"/>
    <col min="6" max="6" width="19.85546875" style="1" customWidth="1"/>
    <col min="7" max="7" width="9.140625" style="1" customWidth="1"/>
    <col min="8" max="9" width="9.140625" style="1"/>
    <col min="10" max="10" width="3.42578125" style="1" customWidth="1"/>
    <col min="11" max="11" width="15.85546875" style="1" customWidth="1"/>
    <col min="12" max="12" width="10.85546875" style="1" bestFit="1" customWidth="1"/>
    <col min="13" max="13" width="9.140625" style="1"/>
    <col min="14" max="14" width="10.85546875" style="1" bestFit="1" customWidth="1"/>
    <col min="15" max="255" width="9.140625" style="1"/>
    <col min="256" max="256" width="34.140625" style="1" customWidth="1"/>
    <col min="257" max="257" width="44.85546875" style="1" customWidth="1"/>
    <col min="258" max="258" width="13.42578125" style="1" customWidth="1"/>
    <col min="259" max="259" width="11.7109375" style="1" customWidth="1"/>
    <col min="260" max="260" width="16.42578125" style="1" customWidth="1"/>
    <col min="261" max="261" width="11.42578125" style="1" customWidth="1"/>
    <col min="262" max="262" width="17.140625" style="1" customWidth="1"/>
    <col min="263" max="263" width="0" style="1" hidden="1" customWidth="1"/>
    <col min="264" max="265" width="9.140625" style="1"/>
    <col min="266" max="266" width="3.42578125" style="1" customWidth="1"/>
    <col min="267" max="267" width="15.85546875" style="1" customWidth="1"/>
    <col min="268" max="268" width="10.85546875" style="1" bestFit="1" customWidth="1"/>
    <col min="269" max="269" width="9.140625" style="1"/>
    <col min="270" max="270" width="10.85546875" style="1" bestFit="1" customWidth="1"/>
    <col min="271" max="511" width="9.140625" style="1"/>
    <col min="512" max="512" width="34.140625" style="1" customWidth="1"/>
    <col min="513" max="513" width="44.85546875" style="1" customWidth="1"/>
    <col min="514" max="514" width="13.42578125" style="1" customWidth="1"/>
    <col min="515" max="515" width="11.7109375" style="1" customWidth="1"/>
    <col min="516" max="516" width="16.42578125" style="1" customWidth="1"/>
    <col min="517" max="517" width="11.42578125" style="1" customWidth="1"/>
    <col min="518" max="518" width="17.140625" style="1" customWidth="1"/>
    <col min="519" max="519" width="0" style="1" hidden="1" customWidth="1"/>
    <col min="520" max="521" width="9.140625" style="1"/>
    <col min="522" max="522" width="3.42578125" style="1" customWidth="1"/>
    <col min="523" max="523" width="15.85546875" style="1" customWidth="1"/>
    <col min="524" max="524" width="10.85546875" style="1" bestFit="1" customWidth="1"/>
    <col min="525" max="525" width="9.140625" style="1"/>
    <col min="526" max="526" width="10.85546875" style="1" bestFit="1" customWidth="1"/>
    <col min="527" max="767" width="9.140625" style="1"/>
    <col min="768" max="768" width="34.140625" style="1" customWidth="1"/>
    <col min="769" max="769" width="44.85546875" style="1" customWidth="1"/>
    <col min="770" max="770" width="13.42578125" style="1" customWidth="1"/>
    <col min="771" max="771" width="11.7109375" style="1" customWidth="1"/>
    <col min="772" max="772" width="16.42578125" style="1" customWidth="1"/>
    <col min="773" max="773" width="11.42578125" style="1" customWidth="1"/>
    <col min="774" max="774" width="17.140625" style="1" customWidth="1"/>
    <col min="775" max="775" width="0" style="1" hidden="1" customWidth="1"/>
    <col min="776" max="777" width="9.140625" style="1"/>
    <col min="778" max="778" width="3.42578125" style="1" customWidth="1"/>
    <col min="779" max="779" width="15.85546875" style="1" customWidth="1"/>
    <col min="780" max="780" width="10.85546875" style="1" bestFit="1" customWidth="1"/>
    <col min="781" max="781" width="9.140625" style="1"/>
    <col min="782" max="782" width="10.85546875" style="1" bestFit="1" customWidth="1"/>
    <col min="783" max="1023" width="9.140625" style="1"/>
    <col min="1024" max="1024" width="34.140625" style="1" customWidth="1"/>
    <col min="1025" max="1025" width="44.85546875" style="1" customWidth="1"/>
    <col min="1026" max="1026" width="13.42578125" style="1" customWidth="1"/>
    <col min="1027" max="1027" width="11.7109375" style="1" customWidth="1"/>
    <col min="1028" max="1028" width="16.42578125" style="1" customWidth="1"/>
    <col min="1029" max="1029" width="11.42578125" style="1" customWidth="1"/>
    <col min="1030" max="1030" width="17.140625" style="1" customWidth="1"/>
    <col min="1031" max="1031" width="0" style="1" hidden="1" customWidth="1"/>
    <col min="1032" max="1033" width="9.140625" style="1"/>
    <col min="1034" max="1034" width="3.42578125" style="1" customWidth="1"/>
    <col min="1035" max="1035" width="15.85546875" style="1" customWidth="1"/>
    <col min="1036" max="1036" width="10.85546875" style="1" bestFit="1" customWidth="1"/>
    <col min="1037" max="1037" width="9.140625" style="1"/>
    <col min="1038" max="1038" width="10.85546875" style="1" bestFit="1" customWidth="1"/>
    <col min="1039" max="1279" width="9.140625" style="1"/>
    <col min="1280" max="1280" width="34.140625" style="1" customWidth="1"/>
    <col min="1281" max="1281" width="44.85546875" style="1" customWidth="1"/>
    <col min="1282" max="1282" width="13.42578125" style="1" customWidth="1"/>
    <col min="1283" max="1283" width="11.7109375" style="1" customWidth="1"/>
    <col min="1284" max="1284" width="16.42578125" style="1" customWidth="1"/>
    <col min="1285" max="1285" width="11.42578125" style="1" customWidth="1"/>
    <col min="1286" max="1286" width="17.140625" style="1" customWidth="1"/>
    <col min="1287" max="1287" width="0" style="1" hidden="1" customWidth="1"/>
    <col min="1288" max="1289" width="9.140625" style="1"/>
    <col min="1290" max="1290" width="3.42578125" style="1" customWidth="1"/>
    <col min="1291" max="1291" width="15.85546875" style="1" customWidth="1"/>
    <col min="1292" max="1292" width="10.85546875" style="1" bestFit="1" customWidth="1"/>
    <col min="1293" max="1293" width="9.140625" style="1"/>
    <col min="1294" max="1294" width="10.85546875" style="1" bestFit="1" customWidth="1"/>
    <col min="1295" max="1535" width="9.140625" style="1"/>
    <col min="1536" max="1536" width="34.140625" style="1" customWidth="1"/>
    <col min="1537" max="1537" width="44.85546875" style="1" customWidth="1"/>
    <col min="1538" max="1538" width="13.42578125" style="1" customWidth="1"/>
    <col min="1539" max="1539" width="11.7109375" style="1" customWidth="1"/>
    <col min="1540" max="1540" width="16.42578125" style="1" customWidth="1"/>
    <col min="1541" max="1541" width="11.42578125" style="1" customWidth="1"/>
    <col min="1542" max="1542" width="17.140625" style="1" customWidth="1"/>
    <col min="1543" max="1543" width="0" style="1" hidden="1" customWidth="1"/>
    <col min="1544" max="1545" width="9.140625" style="1"/>
    <col min="1546" max="1546" width="3.42578125" style="1" customWidth="1"/>
    <col min="1547" max="1547" width="15.85546875" style="1" customWidth="1"/>
    <col min="1548" max="1548" width="10.85546875" style="1" bestFit="1" customWidth="1"/>
    <col min="1549" max="1549" width="9.140625" style="1"/>
    <col min="1550" max="1550" width="10.85546875" style="1" bestFit="1" customWidth="1"/>
    <col min="1551" max="1791" width="9.140625" style="1"/>
    <col min="1792" max="1792" width="34.140625" style="1" customWidth="1"/>
    <col min="1793" max="1793" width="44.85546875" style="1" customWidth="1"/>
    <col min="1794" max="1794" width="13.42578125" style="1" customWidth="1"/>
    <col min="1795" max="1795" width="11.7109375" style="1" customWidth="1"/>
    <col min="1796" max="1796" width="16.42578125" style="1" customWidth="1"/>
    <col min="1797" max="1797" width="11.42578125" style="1" customWidth="1"/>
    <col min="1798" max="1798" width="17.140625" style="1" customWidth="1"/>
    <col min="1799" max="1799" width="0" style="1" hidden="1" customWidth="1"/>
    <col min="1800" max="1801" width="9.140625" style="1"/>
    <col min="1802" max="1802" width="3.42578125" style="1" customWidth="1"/>
    <col min="1803" max="1803" width="15.85546875" style="1" customWidth="1"/>
    <col min="1804" max="1804" width="10.85546875" style="1" bestFit="1" customWidth="1"/>
    <col min="1805" max="1805" width="9.140625" style="1"/>
    <col min="1806" max="1806" width="10.85546875" style="1" bestFit="1" customWidth="1"/>
    <col min="1807" max="2047" width="9.140625" style="1"/>
    <col min="2048" max="2048" width="34.140625" style="1" customWidth="1"/>
    <col min="2049" max="2049" width="44.85546875" style="1" customWidth="1"/>
    <col min="2050" max="2050" width="13.42578125" style="1" customWidth="1"/>
    <col min="2051" max="2051" width="11.7109375" style="1" customWidth="1"/>
    <col min="2052" max="2052" width="16.42578125" style="1" customWidth="1"/>
    <col min="2053" max="2053" width="11.42578125" style="1" customWidth="1"/>
    <col min="2054" max="2054" width="17.140625" style="1" customWidth="1"/>
    <col min="2055" max="2055" width="0" style="1" hidden="1" customWidth="1"/>
    <col min="2056" max="2057" width="9.140625" style="1"/>
    <col min="2058" max="2058" width="3.42578125" style="1" customWidth="1"/>
    <col min="2059" max="2059" width="15.85546875" style="1" customWidth="1"/>
    <col min="2060" max="2060" width="10.85546875" style="1" bestFit="1" customWidth="1"/>
    <col min="2061" max="2061" width="9.140625" style="1"/>
    <col min="2062" max="2062" width="10.85546875" style="1" bestFit="1" customWidth="1"/>
    <col min="2063" max="2303" width="9.140625" style="1"/>
    <col min="2304" max="2304" width="34.140625" style="1" customWidth="1"/>
    <col min="2305" max="2305" width="44.85546875" style="1" customWidth="1"/>
    <col min="2306" max="2306" width="13.42578125" style="1" customWidth="1"/>
    <col min="2307" max="2307" width="11.7109375" style="1" customWidth="1"/>
    <col min="2308" max="2308" width="16.42578125" style="1" customWidth="1"/>
    <col min="2309" max="2309" width="11.42578125" style="1" customWidth="1"/>
    <col min="2310" max="2310" width="17.140625" style="1" customWidth="1"/>
    <col min="2311" max="2311" width="0" style="1" hidden="1" customWidth="1"/>
    <col min="2312" max="2313" width="9.140625" style="1"/>
    <col min="2314" max="2314" width="3.42578125" style="1" customWidth="1"/>
    <col min="2315" max="2315" width="15.85546875" style="1" customWidth="1"/>
    <col min="2316" max="2316" width="10.85546875" style="1" bestFit="1" customWidth="1"/>
    <col min="2317" max="2317" width="9.140625" style="1"/>
    <col min="2318" max="2318" width="10.85546875" style="1" bestFit="1" customWidth="1"/>
    <col min="2319" max="2559" width="9.140625" style="1"/>
    <col min="2560" max="2560" width="34.140625" style="1" customWidth="1"/>
    <col min="2561" max="2561" width="44.85546875" style="1" customWidth="1"/>
    <col min="2562" max="2562" width="13.42578125" style="1" customWidth="1"/>
    <col min="2563" max="2563" width="11.7109375" style="1" customWidth="1"/>
    <col min="2564" max="2564" width="16.42578125" style="1" customWidth="1"/>
    <col min="2565" max="2565" width="11.42578125" style="1" customWidth="1"/>
    <col min="2566" max="2566" width="17.140625" style="1" customWidth="1"/>
    <col min="2567" max="2567" width="0" style="1" hidden="1" customWidth="1"/>
    <col min="2568" max="2569" width="9.140625" style="1"/>
    <col min="2570" max="2570" width="3.42578125" style="1" customWidth="1"/>
    <col min="2571" max="2571" width="15.85546875" style="1" customWidth="1"/>
    <col min="2572" max="2572" width="10.85546875" style="1" bestFit="1" customWidth="1"/>
    <col min="2573" max="2573" width="9.140625" style="1"/>
    <col min="2574" max="2574" width="10.85546875" style="1" bestFit="1" customWidth="1"/>
    <col min="2575" max="2815" width="9.140625" style="1"/>
    <col min="2816" max="2816" width="34.140625" style="1" customWidth="1"/>
    <col min="2817" max="2817" width="44.85546875" style="1" customWidth="1"/>
    <col min="2818" max="2818" width="13.42578125" style="1" customWidth="1"/>
    <col min="2819" max="2819" width="11.7109375" style="1" customWidth="1"/>
    <col min="2820" max="2820" width="16.42578125" style="1" customWidth="1"/>
    <col min="2821" max="2821" width="11.42578125" style="1" customWidth="1"/>
    <col min="2822" max="2822" width="17.140625" style="1" customWidth="1"/>
    <col min="2823" max="2823" width="0" style="1" hidden="1" customWidth="1"/>
    <col min="2824" max="2825" width="9.140625" style="1"/>
    <col min="2826" max="2826" width="3.42578125" style="1" customWidth="1"/>
    <col min="2827" max="2827" width="15.85546875" style="1" customWidth="1"/>
    <col min="2828" max="2828" width="10.85546875" style="1" bestFit="1" customWidth="1"/>
    <col min="2829" max="2829" width="9.140625" style="1"/>
    <col min="2830" max="2830" width="10.85546875" style="1" bestFit="1" customWidth="1"/>
    <col min="2831" max="3071" width="9.140625" style="1"/>
    <col min="3072" max="3072" width="34.140625" style="1" customWidth="1"/>
    <col min="3073" max="3073" width="44.85546875" style="1" customWidth="1"/>
    <col min="3074" max="3074" width="13.42578125" style="1" customWidth="1"/>
    <col min="3075" max="3075" width="11.7109375" style="1" customWidth="1"/>
    <col min="3076" max="3076" width="16.42578125" style="1" customWidth="1"/>
    <col min="3077" max="3077" width="11.42578125" style="1" customWidth="1"/>
    <col min="3078" max="3078" width="17.140625" style="1" customWidth="1"/>
    <col min="3079" max="3079" width="0" style="1" hidden="1" customWidth="1"/>
    <col min="3080" max="3081" width="9.140625" style="1"/>
    <col min="3082" max="3082" width="3.42578125" style="1" customWidth="1"/>
    <col min="3083" max="3083" width="15.85546875" style="1" customWidth="1"/>
    <col min="3084" max="3084" width="10.85546875" style="1" bestFit="1" customWidth="1"/>
    <col min="3085" max="3085" width="9.140625" style="1"/>
    <col min="3086" max="3086" width="10.85546875" style="1" bestFit="1" customWidth="1"/>
    <col min="3087" max="3327" width="9.140625" style="1"/>
    <col min="3328" max="3328" width="34.140625" style="1" customWidth="1"/>
    <col min="3329" max="3329" width="44.85546875" style="1" customWidth="1"/>
    <col min="3330" max="3330" width="13.42578125" style="1" customWidth="1"/>
    <col min="3331" max="3331" width="11.7109375" style="1" customWidth="1"/>
    <col min="3332" max="3332" width="16.42578125" style="1" customWidth="1"/>
    <col min="3333" max="3333" width="11.42578125" style="1" customWidth="1"/>
    <col min="3334" max="3334" width="17.140625" style="1" customWidth="1"/>
    <col min="3335" max="3335" width="0" style="1" hidden="1" customWidth="1"/>
    <col min="3336" max="3337" width="9.140625" style="1"/>
    <col min="3338" max="3338" width="3.42578125" style="1" customWidth="1"/>
    <col min="3339" max="3339" width="15.85546875" style="1" customWidth="1"/>
    <col min="3340" max="3340" width="10.85546875" style="1" bestFit="1" customWidth="1"/>
    <col min="3341" max="3341" width="9.140625" style="1"/>
    <col min="3342" max="3342" width="10.85546875" style="1" bestFit="1" customWidth="1"/>
    <col min="3343" max="3583" width="9.140625" style="1"/>
    <col min="3584" max="3584" width="34.140625" style="1" customWidth="1"/>
    <col min="3585" max="3585" width="44.85546875" style="1" customWidth="1"/>
    <col min="3586" max="3586" width="13.42578125" style="1" customWidth="1"/>
    <col min="3587" max="3587" width="11.7109375" style="1" customWidth="1"/>
    <col min="3588" max="3588" width="16.42578125" style="1" customWidth="1"/>
    <col min="3589" max="3589" width="11.42578125" style="1" customWidth="1"/>
    <col min="3590" max="3590" width="17.140625" style="1" customWidth="1"/>
    <col min="3591" max="3591" width="0" style="1" hidden="1" customWidth="1"/>
    <col min="3592" max="3593" width="9.140625" style="1"/>
    <col min="3594" max="3594" width="3.42578125" style="1" customWidth="1"/>
    <col min="3595" max="3595" width="15.85546875" style="1" customWidth="1"/>
    <col min="3596" max="3596" width="10.85546875" style="1" bestFit="1" customWidth="1"/>
    <col min="3597" max="3597" width="9.140625" style="1"/>
    <col min="3598" max="3598" width="10.85546875" style="1" bestFit="1" customWidth="1"/>
    <col min="3599" max="3839" width="9.140625" style="1"/>
    <col min="3840" max="3840" width="34.140625" style="1" customWidth="1"/>
    <col min="3841" max="3841" width="44.85546875" style="1" customWidth="1"/>
    <col min="3842" max="3842" width="13.42578125" style="1" customWidth="1"/>
    <col min="3843" max="3843" width="11.7109375" style="1" customWidth="1"/>
    <col min="3844" max="3844" width="16.42578125" style="1" customWidth="1"/>
    <col min="3845" max="3845" width="11.42578125" style="1" customWidth="1"/>
    <col min="3846" max="3846" width="17.140625" style="1" customWidth="1"/>
    <col min="3847" max="3847" width="0" style="1" hidden="1" customWidth="1"/>
    <col min="3848" max="3849" width="9.140625" style="1"/>
    <col min="3850" max="3850" width="3.42578125" style="1" customWidth="1"/>
    <col min="3851" max="3851" width="15.85546875" style="1" customWidth="1"/>
    <col min="3852" max="3852" width="10.85546875" style="1" bestFit="1" customWidth="1"/>
    <col min="3853" max="3853" width="9.140625" style="1"/>
    <col min="3854" max="3854" width="10.85546875" style="1" bestFit="1" customWidth="1"/>
    <col min="3855" max="4095" width="9.140625" style="1"/>
    <col min="4096" max="4096" width="34.140625" style="1" customWidth="1"/>
    <col min="4097" max="4097" width="44.85546875" style="1" customWidth="1"/>
    <col min="4098" max="4098" width="13.42578125" style="1" customWidth="1"/>
    <col min="4099" max="4099" width="11.7109375" style="1" customWidth="1"/>
    <col min="4100" max="4100" width="16.42578125" style="1" customWidth="1"/>
    <col min="4101" max="4101" width="11.42578125" style="1" customWidth="1"/>
    <col min="4102" max="4102" width="17.140625" style="1" customWidth="1"/>
    <col min="4103" max="4103" width="0" style="1" hidden="1" customWidth="1"/>
    <col min="4104" max="4105" width="9.140625" style="1"/>
    <col min="4106" max="4106" width="3.42578125" style="1" customWidth="1"/>
    <col min="4107" max="4107" width="15.85546875" style="1" customWidth="1"/>
    <col min="4108" max="4108" width="10.85546875" style="1" bestFit="1" customWidth="1"/>
    <col min="4109" max="4109" width="9.140625" style="1"/>
    <col min="4110" max="4110" width="10.85546875" style="1" bestFit="1" customWidth="1"/>
    <col min="4111" max="4351" width="9.140625" style="1"/>
    <col min="4352" max="4352" width="34.140625" style="1" customWidth="1"/>
    <col min="4353" max="4353" width="44.85546875" style="1" customWidth="1"/>
    <col min="4354" max="4354" width="13.42578125" style="1" customWidth="1"/>
    <col min="4355" max="4355" width="11.7109375" style="1" customWidth="1"/>
    <col min="4356" max="4356" width="16.42578125" style="1" customWidth="1"/>
    <col min="4357" max="4357" width="11.42578125" style="1" customWidth="1"/>
    <col min="4358" max="4358" width="17.140625" style="1" customWidth="1"/>
    <col min="4359" max="4359" width="0" style="1" hidden="1" customWidth="1"/>
    <col min="4360" max="4361" width="9.140625" style="1"/>
    <col min="4362" max="4362" width="3.42578125" style="1" customWidth="1"/>
    <col min="4363" max="4363" width="15.85546875" style="1" customWidth="1"/>
    <col min="4364" max="4364" width="10.85546875" style="1" bestFit="1" customWidth="1"/>
    <col min="4365" max="4365" width="9.140625" style="1"/>
    <col min="4366" max="4366" width="10.85546875" style="1" bestFit="1" customWidth="1"/>
    <col min="4367" max="4607" width="9.140625" style="1"/>
    <col min="4608" max="4608" width="34.140625" style="1" customWidth="1"/>
    <col min="4609" max="4609" width="44.85546875" style="1" customWidth="1"/>
    <col min="4610" max="4610" width="13.42578125" style="1" customWidth="1"/>
    <col min="4611" max="4611" width="11.7109375" style="1" customWidth="1"/>
    <col min="4612" max="4612" width="16.42578125" style="1" customWidth="1"/>
    <col min="4613" max="4613" width="11.42578125" style="1" customWidth="1"/>
    <col min="4614" max="4614" width="17.140625" style="1" customWidth="1"/>
    <col min="4615" max="4615" width="0" style="1" hidden="1" customWidth="1"/>
    <col min="4616" max="4617" width="9.140625" style="1"/>
    <col min="4618" max="4618" width="3.42578125" style="1" customWidth="1"/>
    <col min="4619" max="4619" width="15.85546875" style="1" customWidth="1"/>
    <col min="4620" max="4620" width="10.85546875" style="1" bestFit="1" customWidth="1"/>
    <col min="4621" max="4621" width="9.140625" style="1"/>
    <col min="4622" max="4622" width="10.85546875" style="1" bestFit="1" customWidth="1"/>
    <col min="4623" max="4863" width="9.140625" style="1"/>
    <col min="4864" max="4864" width="34.140625" style="1" customWidth="1"/>
    <col min="4865" max="4865" width="44.85546875" style="1" customWidth="1"/>
    <col min="4866" max="4866" width="13.42578125" style="1" customWidth="1"/>
    <col min="4867" max="4867" width="11.7109375" style="1" customWidth="1"/>
    <col min="4868" max="4868" width="16.42578125" style="1" customWidth="1"/>
    <col min="4869" max="4869" width="11.42578125" style="1" customWidth="1"/>
    <col min="4870" max="4870" width="17.140625" style="1" customWidth="1"/>
    <col min="4871" max="4871" width="0" style="1" hidden="1" customWidth="1"/>
    <col min="4872" max="4873" width="9.140625" style="1"/>
    <col min="4874" max="4874" width="3.42578125" style="1" customWidth="1"/>
    <col min="4875" max="4875" width="15.85546875" style="1" customWidth="1"/>
    <col min="4876" max="4876" width="10.85546875" style="1" bestFit="1" customWidth="1"/>
    <col min="4877" max="4877" width="9.140625" style="1"/>
    <col min="4878" max="4878" width="10.85546875" style="1" bestFit="1" customWidth="1"/>
    <col min="4879" max="5119" width="9.140625" style="1"/>
    <col min="5120" max="5120" width="34.140625" style="1" customWidth="1"/>
    <col min="5121" max="5121" width="44.85546875" style="1" customWidth="1"/>
    <col min="5122" max="5122" width="13.42578125" style="1" customWidth="1"/>
    <col min="5123" max="5123" width="11.7109375" style="1" customWidth="1"/>
    <col min="5124" max="5124" width="16.42578125" style="1" customWidth="1"/>
    <col min="5125" max="5125" width="11.42578125" style="1" customWidth="1"/>
    <col min="5126" max="5126" width="17.140625" style="1" customWidth="1"/>
    <col min="5127" max="5127" width="0" style="1" hidden="1" customWidth="1"/>
    <col min="5128" max="5129" width="9.140625" style="1"/>
    <col min="5130" max="5130" width="3.42578125" style="1" customWidth="1"/>
    <col min="5131" max="5131" width="15.85546875" style="1" customWidth="1"/>
    <col min="5132" max="5132" width="10.85546875" style="1" bestFit="1" customWidth="1"/>
    <col min="5133" max="5133" width="9.140625" style="1"/>
    <col min="5134" max="5134" width="10.85546875" style="1" bestFit="1" customWidth="1"/>
    <col min="5135" max="5375" width="9.140625" style="1"/>
    <col min="5376" max="5376" width="34.140625" style="1" customWidth="1"/>
    <col min="5377" max="5377" width="44.85546875" style="1" customWidth="1"/>
    <col min="5378" max="5378" width="13.42578125" style="1" customWidth="1"/>
    <col min="5379" max="5379" width="11.7109375" style="1" customWidth="1"/>
    <col min="5380" max="5380" width="16.42578125" style="1" customWidth="1"/>
    <col min="5381" max="5381" width="11.42578125" style="1" customWidth="1"/>
    <col min="5382" max="5382" width="17.140625" style="1" customWidth="1"/>
    <col min="5383" max="5383" width="0" style="1" hidden="1" customWidth="1"/>
    <col min="5384" max="5385" width="9.140625" style="1"/>
    <col min="5386" max="5386" width="3.42578125" style="1" customWidth="1"/>
    <col min="5387" max="5387" width="15.85546875" style="1" customWidth="1"/>
    <col min="5388" max="5388" width="10.85546875" style="1" bestFit="1" customWidth="1"/>
    <col min="5389" max="5389" width="9.140625" style="1"/>
    <col min="5390" max="5390" width="10.85546875" style="1" bestFit="1" customWidth="1"/>
    <col min="5391" max="5631" width="9.140625" style="1"/>
    <col min="5632" max="5632" width="34.140625" style="1" customWidth="1"/>
    <col min="5633" max="5633" width="44.85546875" style="1" customWidth="1"/>
    <col min="5634" max="5634" width="13.42578125" style="1" customWidth="1"/>
    <col min="5635" max="5635" width="11.7109375" style="1" customWidth="1"/>
    <col min="5636" max="5636" width="16.42578125" style="1" customWidth="1"/>
    <col min="5637" max="5637" width="11.42578125" style="1" customWidth="1"/>
    <col min="5638" max="5638" width="17.140625" style="1" customWidth="1"/>
    <col min="5639" max="5639" width="0" style="1" hidden="1" customWidth="1"/>
    <col min="5640" max="5641" width="9.140625" style="1"/>
    <col min="5642" max="5642" width="3.42578125" style="1" customWidth="1"/>
    <col min="5643" max="5643" width="15.85546875" style="1" customWidth="1"/>
    <col min="5644" max="5644" width="10.85546875" style="1" bestFit="1" customWidth="1"/>
    <col min="5645" max="5645" width="9.140625" style="1"/>
    <col min="5646" max="5646" width="10.85546875" style="1" bestFit="1" customWidth="1"/>
    <col min="5647" max="5887" width="9.140625" style="1"/>
    <col min="5888" max="5888" width="34.140625" style="1" customWidth="1"/>
    <col min="5889" max="5889" width="44.85546875" style="1" customWidth="1"/>
    <col min="5890" max="5890" width="13.42578125" style="1" customWidth="1"/>
    <col min="5891" max="5891" width="11.7109375" style="1" customWidth="1"/>
    <col min="5892" max="5892" width="16.42578125" style="1" customWidth="1"/>
    <col min="5893" max="5893" width="11.42578125" style="1" customWidth="1"/>
    <col min="5894" max="5894" width="17.140625" style="1" customWidth="1"/>
    <col min="5895" max="5895" width="0" style="1" hidden="1" customWidth="1"/>
    <col min="5896" max="5897" width="9.140625" style="1"/>
    <col min="5898" max="5898" width="3.42578125" style="1" customWidth="1"/>
    <col min="5899" max="5899" width="15.85546875" style="1" customWidth="1"/>
    <col min="5900" max="5900" width="10.85546875" style="1" bestFit="1" customWidth="1"/>
    <col min="5901" max="5901" width="9.140625" style="1"/>
    <col min="5902" max="5902" width="10.85546875" style="1" bestFit="1" customWidth="1"/>
    <col min="5903" max="6143" width="9.140625" style="1"/>
    <col min="6144" max="6144" width="34.140625" style="1" customWidth="1"/>
    <col min="6145" max="6145" width="44.85546875" style="1" customWidth="1"/>
    <col min="6146" max="6146" width="13.42578125" style="1" customWidth="1"/>
    <col min="6147" max="6147" width="11.7109375" style="1" customWidth="1"/>
    <col min="6148" max="6148" width="16.42578125" style="1" customWidth="1"/>
    <col min="6149" max="6149" width="11.42578125" style="1" customWidth="1"/>
    <col min="6150" max="6150" width="17.140625" style="1" customWidth="1"/>
    <col min="6151" max="6151" width="0" style="1" hidden="1" customWidth="1"/>
    <col min="6152" max="6153" width="9.140625" style="1"/>
    <col min="6154" max="6154" width="3.42578125" style="1" customWidth="1"/>
    <col min="6155" max="6155" width="15.85546875" style="1" customWidth="1"/>
    <col min="6156" max="6156" width="10.85546875" style="1" bestFit="1" customWidth="1"/>
    <col min="6157" max="6157" width="9.140625" style="1"/>
    <col min="6158" max="6158" width="10.85546875" style="1" bestFit="1" customWidth="1"/>
    <col min="6159" max="6399" width="9.140625" style="1"/>
    <col min="6400" max="6400" width="34.140625" style="1" customWidth="1"/>
    <col min="6401" max="6401" width="44.85546875" style="1" customWidth="1"/>
    <col min="6402" max="6402" width="13.42578125" style="1" customWidth="1"/>
    <col min="6403" max="6403" width="11.7109375" style="1" customWidth="1"/>
    <col min="6404" max="6404" width="16.42578125" style="1" customWidth="1"/>
    <col min="6405" max="6405" width="11.42578125" style="1" customWidth="1"/>
    <col min="6406" max="6406" width="17.140625" style="1" customWidth="1"/>
    <col min="6407" max="6407" width="0" style="1" hidden="1" customWidth="1"/>
    <col min="6408" max="6409" width="9.140625" style="1"/>
    <col min="6410" max="6410" width="3.42578125" style="1" customWidth="1"/>
    <col min="6411" max="6411" width="15.85546875" style="1" customWidth="1"/>
    <col min="6412" max="6412" width="10.85546875" style="1" bestFit="1" customWidth="1"/>
    <col min="6413" max="6413" width="9.140625" style="1"/>
    <col min="6414" max="6414" width="10.85546875" style="1" bestFit="1" customWidth="1"/>
    <col min="6415" max="6655" width="9.140625" style="1"/>
    <col min="6656" max="6656" width="34.140625" style="1" customWidth="1"/>
    <col min="6657" max="6657" width="44.85546875" style="1" customWidth="1"/>
    <col min="6658" max="6658" width="13.42578125" style="1" customWidth="1"/>
    <col min="6659" max="6659" width="11.7109375" style="1" customWidth="1"/>
    <col min="6660" max="6660" width="16.42578125" style="1" customWidth="1"/>
    <col min="6661" max="6661" width="11.42578125" style="1" customWidth="1"/>
    <col min="6662" max="6662" width="17.140625" style="1" customWidth="1"/>
    <col min="6663" max="6663" width="0" style="1" hidden="1" customWidth="1"/>
    <col min="6664" max="6665" width="9.140625" style="1"/>
    <col min="6666" max="6666" width="3.42578125" style="1" customWidth="1"/>
    <col min="6667" max="6667" width="15.85546875" style="1" customWidth="1"/>
    <col min="6668" max="6668" width="10.85546875" style="1" bestFit="1" customWidth="1"/>
    <col min="6669" max="6669" width="9.140625" style="1"/>
    <col min="6670" max="6670" width="10.85546875" style="1" bestFit="1" customWidth="1"/>
    <col min="6671" max="6911" width="9.140625" style="1"/>
    <col min="6912" max="6912" width="34.140625" style="1" customWidth="1"/>
    <col min="6913" max="6913" width="44.85546875" style="1" customWidth="1"/>
    <col min="6914" max="6914" width="13.42578125" style="1" customWidth="1"/>
    <col min="6915" max="6915" width="11.7109375" style="1" customWidth="1"/>
    <col min="6916" max="6916" width="16.42578125" style="1" customWidth="1"/>
    <col min="6917" max="6917" width="11.42578125" style="1" customWidth="1"/>
    <col min="6918" max="6918" width="17.140625" style="1" customWidth="1"/>
    <col min="6919" max="6919" width="0" style="1" hidden="1" customWidth="1"/>
    <col min="6920" max="6921" width="9.140625" style="1"/>
    <col min="6922" max="6922" width="3.42578125" style="1" customWidth="1"/>
    <col min="6923" max="6923" width="15.85546875" style="1" customWidth="1"/>
    <col min="6924" max="6924" width="10.85546875" style="1" bestFit="1" customWidth="1"/>
    <col min="6925" max="6925" width="9.140625" style="1"/>
    <col min="6926" max="6926" width="10.85546875" style="1" bestFit="1" customWidth="1"/>
    <col min="6927" max="7167" width="9.140625" style="1"/>
    <col min="7168" max="7168" width="34.140625" style="1" customWidth="1"/>
    <col min="7169" max="7169" width="44.85546875" style="1" customWidth="1"/>
    <col min="7170" max="7170" width="13.42578125" style="1" customWidth="1"/>
    <col min="7171" max="7171" width="11.7109375" style="1" customWidth="1"/>
    <col min="7172" max="7172" width="16.42578125" style="1" customWidth="1"/>
    <col min="7173" max="7173" width="11.42578125" style="1" customWidth="1"/>
    <col min="7174" max="7174" width="17.140625" style="1" customWidth="1"/>
    <col min="7175" max="7175" width="0" style="1" hidden="1" customWidth="1"/>
    <col min="7176" max="7177" width="9.140625" style="1"/>
    <col min="7178" max="7178" width="3.42578125" style="1" customWidth="1"/>
    <col min="7179" max="7179" width="15.85546875" style="1" customWidth="1"/>
    <col min="7180" max="7180" width="10.85546875" style="1" bestFit="1" customWidth="1"/>
    <col min="7181" max="7181" width="9.140625" style="1"/>
    <col min="7182" max="7182" width="10.85546875" style="1" bestFit="1" customWidth="1"/>
    <col min="7183" max="7423" width="9.140625" style="1"/>
    <col min="7424" max="7424" width="34.140625" style="1" customWidth="1"/>
    <col min="7425" max="7425" width="44.85546875" style="1" customWidth="1"/>
    <col min="7426" max="7426" width="13.42578125" style="1" customWidth="1"/>
    <col min="7427" max="7427" width="11.7109375" style="1" customWidth="1"/>
    <col min="7428" max="7428" width="16.42578125" style="1" customWidth="1"/>
    <col min="7429" max="7429" width="11.42578125" style="1" customWidth="1"/>
    <col min="7430" max="7430" width="17.140625" style="1" customWidth="1"/>
    <col min="7431" max="7431" width="0" style="1" hidden="1" customWidth="1"/>
    <col min="7432" max="7433" width="9.140625" style="1"/>
    <col min="7434" max="7434" width="3.42578125" style="1" customWidth="1"/>
    <col min="7435" max="7435" width="15.85546875" style="1" customWidth="1"/>
    <col min="7436" max="7436" width="10.85546875" style="1" bestFit="1" customWidth="1"/>
    <col min="7437" max="7437" width="9.140625" style="1"/>
    <col min="7438" max="7438" width="10.85546875" style="1" bestFit="1" customWidth="1"/>
    <col min="7439" max="7679" width="9.140625" style="1"/>
    <col min="7680" max="7680" width="34.140625" style="1" customWidth="1"/>
    <col min="7681" max="7681" width="44.85546875" style="1" customWidth="1"/>
    <col min="7682" max="7682" width="13.42578125" style="1" customWidth="1"/>
    <col min="7683" max="7683" width="11.7109375" style="1" customWidth="1"/>
    <col min="7684" max="7684" width="16.42578125" style="1" customWidth="1"/>
    <col min="7685" max="7685" width="11.42578125" style="1" customWidth="1"/>
    <col min="7686" max="7686" width="17.140625" style="1" customWidth="1"/>
    <col min="7687" max="7687" width="0" style="1" hidden="1" customWidth="1"/>
    <col min="7688" max="7689" width="9.140625" style="1"/>
    <col min="7690" max="7690" width="3.42578125" style="1" customWidth="1"/>
    <col min="7691" max="7691" width="15.85546875" style="1" customWidth="1"/>
    <col min="7692" max="7692" width="10.85546875" style="1" bestFit="1" customWidth="1"/>
    <col min="7693" max="7693" width="9.140625" style="1"/>
    <col min="7694" max="7694" width="10.85546875" style="1" bestFit="1" customWidth="1"/>
    <col min="7695" max="7935" width="9.140625" style="1"/>
    <col min="7936" max="7936" width="34.140625" style="1" customWidth="1"/>
    <col min="7937" max="7937" width="44.85546875" style="1" customWidth="1"/>
    <col min="7938" max="7938" width="13.42578125" style="1" customWidth="1"/>
    <col min="7939" max="7939" width="11.7109375" style="1" customWidth="1"/>
    <col min="7940" max="7940" width="16.42578125" style="1" customWidth="1"/>
    <col min="7941" max="7941" width="11.42578125" style="1" customWidth="1"/>
    <col min="7942" max="7942" width="17.140625" style="1" customWidth="1"/>
    <col min="7943" max="7943" width="0" style="1" hidden="1" customWidth="1"/>
    <col min="7944" max="7945" width="9.140625" style="1"/>
    <col min="7946" max="7946" width="3.42578125" style="1" customWidth="1"/>
    <col min="7947" max="7947" width="15.85546875" style="1" customWidth="1"/>
    <col min="7948" max="7948" width="10.85546875" style="1" bestFit="1" customWidth="1"/>
    <col min="7949" max="7949" width="9.140625" style="1"/>
    <col min="7950" max="7950" width="10.85546875" style="1" bestFit="1" customWidth="1"/>
    <col min="7951" max="8191" width="9.140625" style="1"/>
    <col min="8192" max="8192" width="34.140625" style="1" customWidth="1"/>
    <col min="8193" max="8193" width="44.85546875" style="1" customWidth="1"/>
    <col min="8194" max="8194" width="13.42578125" style="1" customWidth="1"/>
    <col min="8195" max="8195" width="11.7109375" style="1" customWidth="1"/>
    <col min="8196" max="8196" width="16.42578125" style="1" customWidth="1"/>
    <col min="8197" max="8197" width="11.42578125" style="1" customWidth="1"/>
    <col min="8198" max="8198" width="17.140625" style="1" customWidth="1"/>
    <col min="8199" max="8199" width="0" style="1" hidden="1" customWidth="1"/>
    <col min="8200" max="8201" width="9.140625" style="1"/>
    <col min="8202" max="8202" width="3.42578125" style="1" customWidth="1"/>
    <col min="8203" max="8203" width="15.85546875" style="1" customWidth="1"/>
    <col min="8204" max="8204" width="10.85546875" style="1" bestFit="1" customWidth="1"/>
    <col min="8205" max="8205" width="9.140625" style="1"/>
    <col min="8206" max="8206" width="10.85546875" style="1" bestFit="1" customWidth="1"/>
    <col min="8207" max="8447" width="9.140625" style="1"/>
    <col min="8448" max="8448" width="34.140625" style="1" customWidth="1"/>
    <col min="8449" max="8449" width="44.85546875" style="1" customWidth="1"/>
    <col min="8450" max="8450" width="13.42578125" style="1" customWidth="1"/>
    <col min="8451" max="8451" width="11.7109375" style="1" customWidth="1"/>
    <col min="8452" max="8452" width="16.42578125" style="1" customWidth="1"/>
    <col min="8453" max="8453" width="11.42578125" style="1" customWidth="1"/>
    <col min="8454" max="8454" width="17.140625" style="1" customWidth="1"/>
    <col min="8455" max="8455" width="0" style="1" hidden="1" customWidth="1"/>
    <col min="8456" max="8457" width="9.140625" style="1"/>
    <col min="8458" max="8458" width="3.42578125" style="1" customWidth="1"/>
    <col min="8459" max="8459" width="15.85546875" style="1" customWidth="1"/>
    <col min="8460" max="8460" width="10.85546875" style="1" bestFit="1" customWidth="1"/>
    <col min="8461" max="8461" width="9.140625" style="1"/>
    <col min="8462" max="8462" width="10.85546875" style="1" bestFit="1" customWidth="1"/>
    <col min="8463" max="8703" width="9.140625" style="1"/>
    <col min="8704" max="8704" width="34.140625" style="1" customWidth="1"/>
    <col min="8705" max="8705" width="44.85546875" style="1" customWidth="1"/>
    <col min="8706" max="8706" width="13.42578125" style="1" customWidth="1"/>
    <col min="8707" max="8707" width="11.7109375" style="1" customWidth="1"/>
    <col min="8708" max="8708" width="16.42578125" style="1" customWidth="1"/>
    <col min="8709" max="8709" width="11.42578125" style="1" customWidth="1"/>
    <col min="8710" max="8710" width="17.140625" style="1" customWidth="1"/>
    <col min="8711" max="8711" width="0" style="1" hidden="1" customWidth="1"/>
    <col min="8712" max="8713" width="9.140625" style="1"/>
    <col min="8714" max="8714" width="3.42578125" style="1" customWidth="1"/>
    <col min="8715" max="8715" width="15.85546875" style="1" customWidth="1"/>
    <col min="8716" max="8716" width="10.85546875" style="1" bestFit="1" customWidth="1"/>
    <col min="8717" max="8717" width="9.140625" style="1"/>
    <col min="8718" max="8718" width="10.85546875" style="1" bestFit="1" customWidth="1"/>
    <col min="8719" max="8959" width="9.140625" style="1"/>
    <col min="8960" max="8960" width="34.140625" style="1" customWidth="1"/>
    <col min="8961" max="8961" width="44.85546875" style="1" customWidth="1"/>
    <col min="8962" max="8962" width="13.42578125" style="1" customWidth="1"/>
    <col min="8963" max="8963" width="11.7109375" style="1" customWidth="1"/>
    <col min="8964" max="8964" width="16.42578125" style="1" customWidth="1"/>
    <col min="8965" max="8965" width="11.42578125" style="1" customWidth="1"/>
    <col min="8966" max="8966" width="17.140625" style="1" customWidth="1"/>
    <col min="8967" max="8967" width="0" style="1" hidden="1" customWidth="1"/>
    <col min="8968" max="8969" width="9.140625" style="1"/>
    <col min="8970" max="8970" width="3.42578125" style="1" customWidth="1"/>
    <col min="8971" max="8971" width="15.85546875" style="1" customWidth="1"/>
    <col min="8972" max="8972" width="10.85546875" style="1" bestFit="1" customWidth="1"/>
    <col min="8973" max="8973" width="9.140625" style="1"/>
    <col min="8974" max="8974" width="10.85546875" style="1" bestFit="1" customWidth="1"/>
    <col min="8975" max="9215" width="9.140625" style="1"/>
    <col min="9216" max="9216" width="34.140625" style="1" customWidth="1"/>
    <col min="9217" max="9217" width="44.85546875" style="1" customWidth="1"/>
    <col min="9218" max="9218" width="13.42578125" style="1" customWidth="1"/>
    <col min="9219" max="9219" width="11.7109375" style="1" customWidth="1"/>
    <col min="9220" max="9220" width="16.42578125" style="1" customWidth="1"/>
    <col min="9221" max="9221" width="11.42578125" style="1" customWidth="1"/>
    <col min="9222" max="9222" width="17.140625" style="1" customWidth="1"/>
    <col min="9223" max="9223" width="0" style="1" hidden="1" customWidth="1"/>
    <col min="9224" max="9225" width="9.140625" style="1"/>
    <col min="9226" max="9226" width="3.42578125" style="1" customWidth="1"/>
    <col min="9227" max="9227" width="15.85546875" style="1" customWidth="1"/>
    <col min="9228" max="9228" width="10.85546875" style="1" bestFit="1" customWidth="1"/>
    <col min="9229" max="9229" width="9.140625" style="1"/>
    <col min="9230" max="9230" width="10.85546875" style="1" bestFit="1" customWidth="1"/>
    <col min="9231" max="9471" width="9.140625" style="1"/>
    <col min="9472" max="9472" width="34.140625" style="1" customWidth="1"/>
    <col min="9473" max="9473" width="44.85546875" style="1" customWidth="1"/>
    <col min="9474" max="9474" width="13.42578125" style="1" customWidth="1"/>
    <col min="9475" max="9475" width="11.7109375" style="1" customWidth="1"/>
    <col min="9476" max="9476" width="16.42578125" style="1" customWidth="1"/>
    <col min="9477" max="9477" width="11.42578125" style="1" customWidth="1"/>
    <col min="9478" max="9478" width="17.140625" style="1" customWidth="1"/>
    <col min="9479" max="9479" width="0" style="1" hidden="1" customWidth="1"/>
    <col min="9480" max="9481" width="9.140625" style="1"/>
    <col min="9482" max="9482" width="3.42578125" style="1" customWidth="1"/>
    <col min="9483" max="9483" width="15.85546875" style="1" customWidth="1"/>
    <col min="9484" max="9484" width="10.85546875" style="1" bestFit="1" customWidth="1"/>
    <col min="9485" max="9485" width="9.140625" style="1"/>
    <col min="9486" max="9486" width="10.85546875" style="1" bestFit="1" customWidth="1"/>
    <col min="9487" max="9727" width="9.140625" style="1"/>
    <col min="9728" max="9728" width="34.140625" style="1" customWidth="1"/>
    <col min="9729" max="9729" width="44.85546875" style="1" customWidth="1"/>
    <col min="9730" max="9730" width="13.42578125" style="1" customWidth="1"/>
    <col min="9731" max="9731" width="11.7109375" style="1" customWidth="1"/>
    <col min="9732" max="9732" width="16.42578125" style="1" customWidth="1"/>
    <col min="9733" max="9733" width="11.42578125" style="1" customWidth="1"/>
    <col min="9734" max="9734" width="17.140625" style="1" customWidth="1"/>
    <col min="9735" max="9735" width="0" style="1" hidden="1" customWidth="1"/>
    <col min="9736" max="9737" width="9.140625" style="1"/>
    <col min="9738" max="9738" width="3.42578125" style="1" customWidth="1"/>
    <col min="9739" max="9739" width="15.85546875" style="1" customWidth="1"/>
    <col min="9740" max="9740" width="10.85546875" style="1" bestFit="1" customWidth="1"/>
    <col min="9741" max="9741" width="9.140625" style="1"/>
    <col min="9742" max="9742" width="10.85546875" style="1" bestFit="1" customWidth="1"/>
    <col min="9743" max="9983" width="9.140625" style="1"/>
    <col min="9984" max="9984" width="34.140625" style="1" customWidth="1"/>
    <col min="9985" max="9985" width="44.85546875" style="1" customWidth="1"/>
    <col min="9986" max="9986" width="13.42578125" style="1" customWidth="1"/>
    <col min="9987" max="9987" width="11.7109375" style="1" customWidth="1"/>
    <col min="9988" max="9988" width="16.42578125" style="1" customWidth="1"/>
    <col min="9989" max="9989" width="11.42578125" style="1" customWidth="1"/>
    <col min="9990" max="9990" width="17.140625" style="1" customWidth="1"/>
    <col min="9991" max="9991" width="0" style="1" hidden="1" customWidth="1"/>
    <col min="9992" max="9993" width="9.140625" style="1"/>
    <col min="9994" max="9994" width="3.42578125" style="1" customWidth="1"/>
    <col min="9995" max="9995" width="15.85546875" style="1" customWidth="1"/>
    <col min="9996" max="9996" width="10.85546875" style="1" bestFit="1" customWidth="1"/>
    <col min="9997" max="9997" width="9.140625" style="1"/>
    <col min="9998" max="9998" width="10.85546875" style="1" bestFit="1" customWidth="1"/>
    <col min="9999" max="10239" width="9.140625" style="1"/>
    <col min="10240" max="10240" width="34.140625" style="1" customWidth="1"/>
    <col min="10241" max="10241" width="44.85546875" style="1" customWidth="1"/>
    <col min="10242" max="10242" width="13.42578125" style="1" customWidth="1"/>
    <col min="10243" max="10243" width="11.7109375" style="1" customWidth="1"/>
    <col min="10244" max="10244" width="16.42578125" style="1" customWidth="1"/>
    <col min="10245" max="10245" width="11.42578125" style="1" customWidth="1"/>
    <col min="10246" max="10246" width="17.140625" style="1" customWidth="1"/>
    <col min="10247" max="10247" width="0" style="1" hidden="1" customWidth="1"/>
    <col min="10248" max="10249" width="9.140625" style="1"/>
    <col min="10250" max="10250" width="3.42578125" style="1" customWidth="1"/>
    <col min="10251" max="10251" width="15.85546875" style="1" customWidth="1"/>
    <col min="10252" max="10252" width="10.85546875" style="1" bestFit="1" customWidth="1"/>
    <col min="10253" max="10253" width="9.140625" style="1"/>
    <col min="10254" max="10254" width="10.85546875" style="1" bestFit="1" customWidth="1"/>
    <col min="10255" max="10495" width="9.140625" style="1"/>
    <col min="10496" max="10496" width="34.140625" style="1" customWidth="1"/>
    <col min="10497" max="10497" width="44.85546875" style="1" customWidth="1"/>
    <col min="10498" max="10498" width="13.42578125" style="1" customWidth="1"/>
    <col min="10499" max="10499" width="11.7109375" style="1" customWidth="1"/>
    <col min="10500" max="10500" width="16.42578125" style="1" customWidth="1"/>
    <col min="10501" max="10501" width="11.42578125" style="1" customWidth="1"/>
    <col min="10502" max="10502" width="17.140625" style="1" customWidth="1"/>
    <col min="10503" max="10503" width="0" style="1" hidden="1" customWidth="1"/>
    <col min="10504" max="10505" width="9.140625" style="1"/>
    <col min="10506" max="10506" width="3.42578125" style="1" customWidth="1"/>
    <col min="10507" max="10507" width="15.85546875" style="1" customWidth="1"/>
    <col min="10508" max="10508" width="10.85546875" style="1" bestFit="1" customWidth="1"/>
    <col min="10509" max="10509" width="9.140625" style="1"/>
    <col min="10510" max="10510" width="10.85546875" style="1" bestFit="1" customWidth="1"/>
    <col min="10511" max="10751" width="9.140625" style="1"/>
    <col min="10752" max="10752" width="34.140625" style="1" customWidth="1"/>
    <col min="10753" max="10753" width="44.85546875" style="1" customWidth="1"/>
    <col min="10754" max="10754" width="13.42578125" style="1" customWidth="1"/>
    <col min="10755" max="10755" width="11.7109375" style="1" customWidth="1"/>
    <col min="10756" max="10756" width="16.42578125" style="1" customWidth="1"/>
    <col min="10757" max="10757" width="11.42578125" style="1" customWidth="1"/>
    <col min="10758" max="10758" width="17.140625" style="1" customWidth="1"/>
    <col min="10759" max="10759" width="0" style="1" hidden="1" customWidth="1"/>
    <col min="10760" max="10761" width="9.140625" style="1"/>
    <col min="10762" max="10762" width="3.42578125" style="1" customWidth="1"/>
    <col min="10763" max="10763" width="15.85546875" style="1" customWidth="1"/>
    <col min="10764" max="10764" width="10.85546875" style="1" bestFit="1" customWidth="1"/>
    <col min="10765" max="10765" width="9.140625" style="1"/>
    <col min="10766" max="10766" width="10.85546875" style="1" bestFit="1" customWidth="1"/>
    <col min="10767" max="11007" width="9.140625" style="1"/>
    <col min="11008" max="11008" width="34.140625" style="1" customWidth="1"/>
    <col min="11009" max="11009" width="44.85546875" style="1" customWidth="1"/>
    <col min="11010" max="11010" width="13.42578125" style="1" customWidth="1"/>
    <col min="11011" max="11011" width="11.7109375" style="1" customWidth="1"/>
    <col min="11012" max="11012" width="16.42578125" style="1" customWidth="1"/>
    <col min="11013" max="11013" width="11.42578125" style="1" customWidth="1"/>
    <col min="11014" max="11014" width="17.140625" style="1" customWidth="1"/>
    <col min="11015" max="11015" width="0" style="1" hidden="1" customWidth="1"/>
    <col min="11016" max="11017" width="9.140625" style="1"/>
    <col min="11018" max="11018" width="3.42578125" style="1" customWidth="1"/>
    <col min="11019" max="11019" width="15.85546875" style="1" customWidth="1"/>
    <col min="11020" max="11020" width="10.85546875" style="1" bestFit="1" customWidth="1"/>
    <col min="11021" max="11021" width="9.140625" style="1"/>
    <col min="11022" max="11022" width="10.85546875" style="1" bestFit="1" customWidth="1"/>
    <col min="11023" max="11263" width="9.140625" style="1"/>
    <col min="11264" max="11264" width="34.140625" style="1" customWidth="1"/>
    <col min="11265" max="11265" width="44.85546875" style="1" customWidth="1"/>
    <col min="11266" max="11266" width="13.42578125" style="1" customWidth="1"/>
    <col min="11267" max="11267" width="11.7109375" style="1" customWidth="1"/>
    <col min="11268" max="11268" width="16.42578125" style="1" customWidth="1"/>
    <col min="11269" max="11269" width="11.42578125" style="1" customWidth="1"/>
    <col min="11270" max="11270" width="17.140625" style="1" customWidth="1"/>
    <col min="11271" max="11271" width="0" style="1" hidden="1" customWidth="1"/>
    <col min="11272" max="11273" width="9.140625" style="1"/>
    <col min="11274" max="11274" width="3.42578125" style="1" customWidth="1"/>
    <col min="11275" max="11275" width="15.85546875" style="1" customWidth="1"/>
    <col min="11276" max="11276" width="10.85546875" style="1" bestFit="1" customWidth="1"/>
    <col min="11277" max="11277" width="9.140625" style="1"/>
    <col min="11278" max="11278" width="10.85546875" style="1" bestFit="1" customWidth="1"/>
    <col min="11279" max="11519" width="9.140625" style="1"/>
    <col min="11520" max="11520" width="34.140625" style="1" customWidth="1"/>
    <col min="11521" max="11521" width="44.85546875" style="1" customWidth="1"/>
    <col min="11522" max="11522" width="13.42578125" style="1" customWidth="1"/>
    <col min="11523" max="11523" width="11.7109375" style="1" customWidth="1"/>
    <col min="11524" max="11524" width="16.42578125" style="1" customWidth="1"/>
    <col min="11525" max="11525" width="11.42578125" style="1" customWidth="1"/>
    <col min="11526" max="11526" width="17.140625" style="1" customWidth="1"/>
    <col min="11527" max="11527" width="0" style="1" hidden="1" customWidth="1"/>
    <col min="11528" max="11529" width="9.140625" style="1"/>
    <col min="11530" max="11530" width="3.42578125" style="1" customWidth="1"/>
    <col min="11531" max="11531" width="15.85546875" style="1" customWidth="1"/>
    <col min="11532" max="11532" width="10.85546875" style="1" bestFit="1" customWidth="1"/>
    <col min="11533" max="11533" width="9.140625" style="1"/>
    <col min="11534" max="11534" width="10.85546875" style="1" bestFit="1" customWidth="1"/>
    <col min="11535" max="11775" width="9.140625" style="1"/>
    <col min="11776" max="11776" width="34.140625" style="1" customWidth="1"/>
    <col min="11777" max="11777" width="44.85546875" style="1" customWidth="1"/>
    <col min="11778" max="11778" width="13.42578125" style="1" customWidth="1"/>
    <col min="11779" max="11779" width="11.7109375" style="1" customWidth="1"/>
    <col min="11780" max="11780" width="16.42578125" style="1" customWidth="1"/>
    <col min="11781" max="11781" width="11.42578125" style="1" customWidth="1"/>
    <col min="11782" max="11782" width="17.140625" style="1" customWidth="1"/>
    <col min="11783" max="11783" width="0" style="1" hidden="1" customWidth="1"/>
    <col min="11784" max="11785" width="9.140625" style="1"/>
    <col min="11786" max="11786" width="3.42578125" style="1" customWidth="1"/>
    <col min="11787" max="11787" width="15.85546875" style="1" customWidth="1"/>
    <col min="11788" max="11788" width="10.85546875" style="1" bestFit="1" customWidth="1"/>
    <col min="11789" max="11789" width="9.140625" style="1"/>
    <col min="11790" max="11790" width="10.85546875" style="1" bestFit="1" customWidth="1"/>
    <col min="11791" max="12031" width="9.140625" style="1"/>
    <col min="12032" max="12032" width="34.140625" style="1" customWidth="1"/>
    <col min="12033" max="12033" width="44.85546875" style="1" customWidth="1"/>
    <col min="12034" max="12034" width="13.42578125" style="1" customWidth="1"/>
    <col min="12035" max="12035" width="11.7109375" style="1" customWidth="1"/>
    <col min="12036" max="12036" width="16.42578125" style="1" customWidth="1"/>
    <col min="12037" max="12037" width="11.42578125" style="1" customWidth="1"/>
    <col min="12038" max="12038" width="17.140625" style="1" customWidth="1"/>
    <col min="12039" max="12039" width="0" style="1" hidden="1" customWidth="1"/>
    <col min="12040" max="12041" width="9.140625" style="1"/>
    <col min="12042" max="12042" width="3.42578125" style="1" customWidth="1"/>
    <col min="12043" max="12043" width="15.85546875" style="1" customWidth="1"/>
    <col min="12044" max="12044" width="10.85546875" style="1" bestFit="1" customWidth="1"/>
    <col min="12045" max="12045" width="9.140625" style="1"/>
    <col min="12046" max="12046" width="10.85546875" style="1" bestFit="1" customWidth="1"/>
    <col min="12047" max="12287" width="9.140625" style="1"/>
    <col min="12288" max="12288" width="34.140625" style="1" customWidth="1"/>
    <col min="12289" max="12289" width="44.85546875" style="1" customWidth="1"/>
    <col min="12290" max="12290" width="13.42578125" style="1" customWidth="1"/>
    <col min="12291" max="12291" width="11.7109375" style="1" customWidth="1"/>
    <col min="12292" max="12292" width="16.42578125" style="1" customWidth="1"/>
    <col min="12293" max="12293" width="11.42578125" style="1" customWidth="1"/>
    <col min="12294" max="12294" width="17.140625" style="1" customWidth="1"/>
    <col min="12295" max="12295" width="0" style="1" hidden="1" customWidth="1"/>
    <col min="12296" max="12297" width="9.140625" style="1"/>
    <col min="12298" max="12298" width="3.42578125" style="1" customWidth="1"/>
    <col min="12299" max="12299" width="15.85546875" style="1" customWidth="1"/>
    <col min="12300" max="12300" width="10.85546875" style="1" bestFit="1" customWidth="1"/>
    <col min="12301" max="12301" width="9.140625" style="1"/>
    <col min="12302" max="12302" width="10.85546875" style="1" bestFit="1" customWidth="1"/>
    <col min="12303" max="12543" width="9.140625" style="1"/>
    <col min="12544" max="12544" width="34.140625" style="1" customWidth="1"/>
    <col min="12545" max="12545" width="44.85546875" style="1" customWidth="1"/>
    <col min="12546" max="12546" width="13.42578125" style="1" customWidth="1"/>
    <col min="12547" max="12547" width="11.7109375" style="1" customWidth="1"/>
    <col min="12548" max="12548" width="16.42578125" style="1" customWidth="1"/>
    <col min="12549" max="12549" width="11.42578125" style="1" customWidth="1"/>
    <col min="12550" max="12550" width="17.140625" style="1" customWidth="1"/>
    <col min="12551" max="12551" width="0" style="1" hidden="1" customWidth="1"/>
    <col min="12552" max="12553" width="9.140625" style="1"/>
    <col min="12554" max="12554" width="3.42578125" style="1" customWidth="1"/>
    <col min="12555" max="12555" width="15.85546875" style="1" customWidth="1"/>
    <col min="12556" max="12556" width="10.85546875" style="1" bestFit="1" customWidth="1"/>
    <col min="12557" max="12557" width="9.140625" style="1"/>
    <col min="12558" max="12558" width="10.85546875" style="1" bestFit="1" customWidth="1"/>
    <col min="12559" max="12799" width="9.140625" style="1"/>
    <col min="12800" max="12800" width="34.140625" style="1" customWidth="1"/>
    <col min="12801" max="12801" width="44.85546875" style="1" customWidth="1"/>
    <col min="12802" max="12802" width="13.42578125" style="1" customWidth="1"/>
    <col min="12803" max="12803" width="11.7109375" style="1" customWidth="1"/>
    <col min="12804" max="12804" width="16.42578125" style="1" customWidth="1"/>
    <col min="12805" max="12805" width="11.42578125" style="1" customWidth="1"/>
    <col min="12806" max="12806" width="17.140625" style="1" customWidth="1"/>
    <col min="12807" max="12807" width="0" style="1" hidden="1" customWidth="1"/>
    <col min="12808" max="12809" width="9.140625" style="1"/>
    <col min="12810" max="12810" width="3.42578125" style="1" customWidth="1"/>
    <col min="12811" max="12811" width="15.85546875" style="1" customWidth="1"/>
    <col min="12812" max="12812" width="10.85546875" style="1" bestFit="1" customWidth="1"/>
    <col min="12813" max="12813" width="9.140625" style="1"/>
    <col min="12814" max="12814" width="10.85546875" style="1" bestFit="1" customWidth="1"/>
    <col min="12815" max="13055" width="9.140625" style="1"/>
    <col min="13056" max="13056" width="34.140625" style="1" customWidth="1"/>
    <col min="13057" max="13057" width="44.85546875" style="1" customWidth="1"/>
    <col min="13058" max="13058" width="13.42578125" style="1" customWidth="1"/>
    <col min="13059" max="13059" width="11.7109375" style="1" customWidth="1"/>
    <col min="13060" max="13060" width="16.42578125" style="1" customWidth="1"/>
    <col min="13061" max="13061" width="11.42578125" style="1" customWidth="1"/>
    <col min="13062" max="13062" width="17.140625" style="1" customWidth="1"/>
    <col min="13063" max="13063" width="0" style="1" hidden="1" customWidth="1"/>
    <col min="13064" max="13065" width="9.140625" style="1"/>
    <col min="13066" max="13066" width="3.42578125" style="1" customWidth="1"/>
    <col min="13067" max="13067" width="15.85546875" style="1" customWidth="1"/>
    <col min="13068" max="13068" width="10.85546875" style="1" bestFit="1" customWidth="1"/>
    <col min="13069" max="13069" width="9.140625" style="1"/>
    <col min="13070" max="13070" width="10.85546875" style="1" bestFit="1" customWidth="1"/>
    <col min="13071" max="13311" width="9.140625" style="1"/>
    <col min="13312" max="13312" width="34.140625" style="1" customWidth="1"/>
    <col min="13313" max="13313" width="44.85546875" style="1" customWidth="1"/>
    <col min="13314" max="13314" width="13.42578125" style="1" customWidth="1"/>
    <col min="13315" max="13315" width="11.7109375" style="1" customWidth="1"/>
    <col min="13316" max="13316" width="16.42578125" style="1" customWidth="1"/>
    <col min="13317" max="13317" width="11.42578125" style="1" customWidth="1"/>
    <col min="13318" max="13318" width="17.140625" style="1" customWidth="1"/>
    <col min="13319" max="13319" width="0" style="1" hidden="1" customWidth="1"/>
    <col min="13320" max="13321" width="9.140625" style="1"/>
    <col min="13322" max="13322" width="3.42578125" style="1" customWidth="1"/>
    <col min="13323" max="13323" width="15.85546875" style="1" customWidth="1"/>
    <col min="13324" max="13324" width="10.85546875" style="1" bestFit="1" customWidth="1"/>
    <col min="13325" max="13325" width="9.140625" style="1"/>
    <col min="13326" max="13326" width="10.85546875" style="1" bestFit="1" customWidth="1"/>
    <col min="13327" max="13567" width="9.140625" style="1"/>
    <col min="13568" max="13568" width="34.140625" style="1" customWidth="1"/>
    <col min="13569" max="13569" width="44.85546875" style="1" customWidth="1"/>
    <col min="13570" max="13570" width="13.42578125" style="1" customWidth="1"/>
    <col min="13571" max="13571" width="11.7109375" style="1" customWidth="1"/>
    <col min="13572" max="13572" width="16.42578125" style="1" customWidth="1"/>
    <col min="13573" max="13573" width="11.42578125" style="1" customWidth="1"/>
    <col min="13574" max="13574" width="17.140625" style="1" customWidth="1"/>
    <col min="13575" max="13575" width="0" style="1" hidden="1" customWidth="1"/>
    <col min="13576" max="13577" width="9.140625" style="1"/>
    <col min="13578" max="13578" width="3.42578125" style="1" customWidth="1"/>
    <col min="13579" max="13579" width="15.85546875" style="1" customWidth="1"/>
    <col min="13580" max="13580" width="10.85546875" style="1" bestFit="1" customWidth="1"/>
    <col min="13581" max="13581" width="9.140625" style="1"/>
    <col min="13582" max="13582" width="10.85546875" style="1" bestFit="1" customWidth="1"/>
    <col min="13583" max="13823" width="9.140625" style="1"/>
    <col min="13824" max="13824" width="34.140625" style="1" customWidth="1"/>
    <col min="13825" max="13825" width="44.85546875" style="1" customWidth="1"/>
    <col min="13826" max="13826" width="13.42578125" style="1" customWidth="1"/>
    <col min="13827" max="13827" width="11.7109375" style="1" customWidth="1"/>
    <col min="13828" max="13828" width="16.42578125" style="1" customWidth="1"/>
    <col min="13829" max="13829" width="11.42578125" style="1" customWidth="1"/>
    <col min="13830" max="13830" width="17.140625" style="1" customWidth="1"/>
    <col min="13831" max="13831" width="0" style="1" hidden="1" customWidth="1"/>
    <col min="13832" max="13833" width="9.140625" style="1"/>
    <col min="13834" max="13834" width="3.42578125" style="1" customWidth="1"/>
    <col min="13835" max="13835" width="15.85546875" style="1" customWidth="1"/>
    <col min="13836" max="13836" width="10.85546875" style="1" bestFit="1" customWidth="1"/>
    <col min="13837" max="13837" width="9.140625" style="1"/>
    <col min="13838" max="13838" width="10.85546875" style="1" bestFit="1" customWidth="1"/>
    <col min="13839" max="14079" width="9.140625" style="1"/>
    <col min="14080" max="14080" width="34.140625" style="1" customWidth="1"/>
    <col min="14081" max="14081" width="44.85546875" style="1" customWidth="1"/>
    <col min="14082" max="14082" width="13.42578125" style="1" customWidth="1"/>
    <col min="14083" max="14083" width="11.7109375" style="1" customWidth="1"/>
    <col min="14084" max="14084" width="16.42578125" style="1" customWidth="1"/>
    <col min="14085" max="14085" width="11.42578125" style="1" customWidth="1"/>
    <col min="14086" max="14086" width="17.140625" style="1" customWidth="1"/>
    <col min="14087" max="14087" width="0" style="1" hidden="1" customWidth="1"/>
    <col min="14088" max="14089" width="9.140625" style="1"/>
    <col min="14090" max="14090" width="3.42578125" style="1" customWidth="1"/>
    <col min="14091" max="14091" width="15.85546875" style="1" customWidth="1"/>
    <col min="14092" max="14092" width="10.85546875" style="1" bestFit="1" customWidth="1"/>
    <col min="14093" max="14093" width="9.140625" style="1"/>
    <col min="14094" max="14094" width="10.85546875" style="1" bestFit="1" customWidth="1"/>
    <col min="14095" max="14335" width="9.140625" style="1"/>
    <col min="14336" max="14336" width="34.140625" style="1" customWidth="1"/>
    <col min="14337" max="14337" width="44.85546875" style="1" customWidth="1"/>
    <col min="14338" max="14338" width="13.42578125" style="1" customWidth="1"/>
    <col min="14339" max="14339" width="11.7109375" style="1" customWidth="1"/>
    <col min="14340" max="14340" width="16.42578125" style="1" customWidth="1"/>
    <col min="14341" max="14341" width="11.42578125" style="1" customWidth="1"/>
    <col min="14342" max="14342" width="17.140625" style="1" customWidth="1"/>
    <col min="14343" max="14343" width="0" style="1" hidden="1" customWidth="1"/>
    <col min="14344" max="14345" width="9.140625" style="1"/>
    <col min="14346" max="14346" width="3.42578125" style="1" customWidth="1"/>
    <col min="14347" max="14347" width="15.85546875" style="1" customWidth="1"/>
    <col min="14348" max="14348" width="10.85546875" style="1" bestFit="1" customWidth="1"/>
    <col min="14349" max="14349" width="9.140625" style="1"/>
    <col min="14350" max="14350" width="10.85546875" style="1" bestFit="1" customWidth="1"/>
    <col min="14351" max="14591" width="9.140625" style="1"/>
    <col min="14592" max="14592" width="34.140625" style="1" customWidth="1"/>
    <col min="14593" max="14593" width="44.85546875" style="1" customWidth="1"/>
    <col min="14594" max="14594" width="13.42578125" style="1" customWidth="1"/>
    <col min="14595" max="14595" width="11.7109375" style="1" customWidth="1"/>
    <col min="14596" max="14596" width="16.42578125" style="1" customWidth="1"/>
    <col min="14597" max="14597" width="11.42578125" style="1" customWidth="1"/>
    <col min="14598" max="14598" width="17.140625" style="1" customWidth="1"/>
    <col min="14599" max="14599" width="0" style="1" hidden="1" customWidth="1"/>
    <col min="14600" max="14601" width="9.140625" style="1"/>
    <col min="14602" max="14602" width="3.42578125" style="1" customWidth="1"/>
    <col min="14603" max="14603" width="15.85546875" style="1" customWidth="1"/>
    <col min="14604" max="14604" width="10.85546875" style="1" bestFit="1" customWidth="1"/>
    <col min="14605" max="14605" width="9.140625" style="1"/>
    <col min="14606" max="14606" width="10.85546875" style="1" bestFit="1" customWidth="1"/>
    <col min="14607" max="14847" width="9.140625" style="1"/>
    <col min="14848" max="14848" width="34.140625" style="1" customWidth="1"/>
    <col min="14849" max="14849" width="44.85546875" style="1" customWidth="1"/>
    <col min="14850" max="14850" width="13.42578125" style="1" customWidth="1"/>
    <col min="14851" max="14851" width="11.7109375" style="1" customWidth="1"/>
    <col min="14852" max="14852" width="16.42578125" style="1" customWidth="1"/>
    <col min="14853" max="14853" width="11.42578125" style="1" customWidth="1"/>
    <col min="14854" max="14854" width="17.140625" style="1" customWidth="1"/>
    <col min="14855" max="14855" width="0" style="1" hidden="1" customWidth="1"/>
    <col min="14856" max="14857" width="9.140625" style="1"/>
    <col min="14858" max="14858" width="3.42578125" style="1" customWidth="1"/>
    <col min="14859" max="14859" width="15.85546875" style="1" customWidth="1"/>
    <col min="14860" max="14860" width="10.85546875" style="1" bestFit="1" customWidth="1"/>
    <col min="14861" max="14861" width="9.140625" style="1"/>
    <col min="14862" max="14862" width="10.85546875" style="1" bestFit="1" customWidth="1"/>
    <col min="14863" max="15103" width="9.140625" style="1"/>
    <col min="15104" max="15104" width="34.140625" style="1" customWidth="1"/>
    <col min="15105" max="15105" width="44.85546875" style="1" customWidth="1"/>
    <col min="15106" max="15106" width="13.42578125" style="1" customWidth="1"/>
    <col min="15107" max="15107" width="11.7109375" style="1" customWidth="1"/>
    <col min="15108" max="15108" width="16.42578125" style="1" customWidth="1"/>
    <col min="15109" max="15109" width="11.42578125" style="1" customWidth="1"/>
    <col min="15110" max="15110" width="17.140625" style="1" customWidth="1"/>
    <col min="15111" max="15111" width="0" style="1" hidden="1" customWidth="1"/>
    <col min="15112" max="15113" width="9.140625" style="1"/>
    <col min="15114" max="15114" width="3.42578125" style="1" customWidth="1"/>
    <col min="15115" max="15115" width="15.85546875" style="1" customWidth="1"/>
    <col min="15116" max="15116" width="10.85546875" style="1" bestFit="1" customWidth="1"/>
    <col min="15117" max="15117" width="9.140625" style="1"/>
    <col min="15118" max="15118" width="10.85546875" style="1" bestFit="1" customWidth="1"/>
    <col min="15119" max="15359" width="9.140625" style="1"/>
    <col min="15360" max="15360" width="34.140625" style="1" customWidth="1"/>
    <col min="15361" max="15361" width="44.85546875" style="1" customWidth="1"/>
    <col min="15362" max="15362" width="13.42578125" style="1" customWidth="1"/>
    <col min="15363" max="15363" width="11.7109375" style="1" customWidth="1"/>
    <col min="15364" max="15364" width="16.42578125" style="1" customWidth="1"/>
    <col min="15365" max="15365" width="11.42578125" style="1" customWidth="1"/>
    <col min="15366" max="15366" width="17.140625" style="1" customWidth="1"/>
    <col min="15367" max="15367" width="0" style="1" hidden="1" customWidth="1"/>
    <col min="15368" max="15369" width="9.140625" style="1"/>
    <col min="15370" max="15370" width="3.42578125" style="1" customWidth="1"/>
    <col min="15371" max="15371" width="15.85546875" style="1" customWidth="1"/>
    <col min="15372" max="15372" width="10.85546875" style="1" bestFit="1" customWidth="1"/>
    <col min="15373" max="15373" width="9.140625" style="1"/>
    <col min="15374" max="15374" width="10.85546875" style="1" bestFit="1" customWidth="1"/>
    <col min="15375" max="15615" width="9.140625" style="1"/>
    <col min="15616" max="15616" width="34.140625" style="1" customWidth="1"/>
    <col min="15617" max="15617" width="44.85546875" style="1" customWidth="1"/>
    <col min="15618" max="15618" width="13.42578125" style="1" customWidth="1"/>
    <col min="15619" max="15619" width="11.7109375" style="1" customWidth="1"/>
    <col min="15620" max="15620" width="16.42578125" style="1" customWidth="1"/>
    <col min="15621" max="15621" width="11.42578125" style="1" customWidth="1"/>
    <col min="15622" max="15622" width="17.140625" style="1" customWidth="1"/>
    <col min="15623" max="15623" width="0" style="1" hidden="1" customWidth="1"/>
    <col min="15624" max="15625" width="9.140625" style="1"/>
    <col min="15626" max="15626" width="3.42578125" style="1" customWidth="1"/>
    <col min="15627" max="15627" width="15.85546875" style="1" customWidth="1"/>
    <col min="15628" max="15628" width="10.85546875" style="1" bestFit="1" customWidth="1"/>
    <col min="15629" max="15629" width="9.140625" style="1"/>
    <col min="15630" max="15630" width="10.85546875" style="1" bestFit="1" customWidth="1"/>
    <col min="15631" max="15871" width="9.140625" style="1"/>
    <col min="15872" max="15872" width="34.140625" style="1" customWidth="1"/>
    <col min="15873" max="15873" width="44.85546875" style="1" customWidth="1"/>
    <col min="15874" max="15874" width="13.42578125" style="1" customWidth="1"/>
    <col min="15875" max="15875" width="11.7109375" style="1" customWidth="1"/>
    <col min="15876" max="15876" width="16.42578125" style="1" customWidth="1"/>
    <col min="15877" max="15877" width="11.42578125" style="1" customWidth="1"/>
    <col min="15878" max="15878" width="17.140625" style="1" customWidth="1"/>
    <col min="15879" max="15879" width="0" style="1" hidden="1" customWidth="1"/>
    <col min="15880" max="15881" width="9.140625" style="1"/>
    <col min="15882" max="15882" width="3.42578125" style="1" customWidth="1"/>
    <col min="15883" max="15883" width="15.85546875" style="1" customWidth="1"/>
    <col min="15884" max="15884" width="10.85546875" style="1" bestFit="1" customWidth="1"/>
    <col min="15885" max="15885" width="9.140625" style="1"/>
    <col min="15886" max="15886" width="10.85546875" style="1" bestFit="1" customWidth="1"/>
    <col min="15887" max="16127" width="9.140625" style="1"/>
    <col min="16128" max="16128" width="34.140625" style="1" customWidth="1"/>
    <col min="16129" max="16129" width="44.85546875" style="1" customWidth="1"/>
    <col min="16130" max="16130" width="13.42578125" style="1" customWidth="1"/>
    <col min="16131" max="16131" width="11.7109375" style="1" customWidth="1"/>
    <col min="16132" max="16132" width="16.42578125" style="1" customWidth="1"/>
    <col min="16133" max="16133" width="11.42578125" style="1" customWidth="1"/>
    <col min="16134" max="16134" width="17.140625" style="1" customWidth="1"/>
    <col min="16135" max="16135" width="0" style="1" hidden="1" customWidth="1"/>
    <col min="16136" max="16137" width="9.140625" style="1"/>
    <col min="16138" max="16138" width="3.42578125" style="1" customWidth="1"/>
    <col min="16139" max="16139" width="15.85546875" style="1" customWidth="1"/>
    <col min="16140" max="16140" width="10.85546875" style="1" bestFit="1" customWidth="1"/>
    <col min="16141" max="16141" width="9.140625" style="1"/>
    <col min="16142" max="16142" width="10.85546875" style="1" bestFit="1" customWidth="1"/>
    <col min="16143" max="16384" width="9.140625" style="1"/>
  </cols>
  <sheetData>
    <row r="1" spans="1:10" ht="57.75" hidden="1" customHeight="1" x14ac:dyDescent="0.25"/>
    <row r="2" spans="1:10" ht="53.25" customHeight="1" x14ac:dyDescent="0.25">
      <c r="B2" s="81" t="s">
        <v>155</v>
      </c>
      <c r="C2" s="82"/>
      <c r="D2" s="82"/>
      <c r="E2" s="82"/>
      <c r="F2" s="69"/>
    </row>
    <row r="3" spans="1:10" ht="23.25" customHeight="1" x14ac:dyDescent="0.25">
      <c r="B3" s="83" t="s">
        <v>156</v>
      </c>
      <c r="C3" s="84"/>
      <c r="D3" s="84"/>
      <c r="E3" s="84"/>
      <c r="F3" s="84"/>
    </row>
    <row r="4" spans="1:10" ht="14.25" customHeight="1" x14ac:dyDescent="0.25">
      <c r="B4" s="85" t="s">
        <v>3</v>
      </c>
      <c r="C4" s="86"/>
      <c r="D4" s="86"/>
      <c r="E4" s="86"/>
      <c r="F4" s="87"/>
    </row>
    <row r="5" spans="1:10" ht="21" customHeight="1" x14ac:dyDescent="0.25">
      <c r="B5" s="88"/>
      <c r="C5" s="89"/>
      <c r="D5" s="89"/>
      <c r="E5" s="89"/>
      <c r="F5" s="90"/>
    </row>
    <row r="6" spans="1:10" ht="12.75" customHeight="1" x14ac:dyDescent="0.25">
      <c r="B6" s="91" t="s">
        <v>0</v>
      </c>
      <c r="C6" s="86"/>
      <c r="D6" s="86"/>
      <c r="E6" s="86"/>
      <c r="F6" s="60" t="s">
        <v>145</v>
      </c>
      <c r="G6" s="68" t="s">
        <v>145</v>
      </c>
    </row>
    <row r="7" spans="1:10" ht="12.75" customHeight="1" x14ac:dyDescent="0.25">
      <c r="B7" s="92" t="s">
        <v>6</v>
      </c>
      <c r="C7" s="93"/>
      <c r="D7" s="93"/>
      <c r="E7" s="93"/>
      <c r="F7" s="61" t="s">
        <v>145</v>
      </c>
      <c r="G7" s="68" t="s">
        <v>4</v>
      </c>
    </row>
    <row r="8" spans="1:10" ht="12.75" customHeight="1" x14ac:dyDescent="0.25">
      <c r="B8" s="79" t="s">
        <v>1</v>
      </c>
      <c r="C8" s="80"/>
      <c r="D8" s="80"/>
      <c r="E8" s="80"/>
      <c r="F8" s="62" t="s">
        <v>145</v>
      </c>
      <c r="G8" s="68" t="s">
        <v>5</v>
      </c>
    </row>
    <row r="9" spans="1:10" ht="5.25" customHeight="1" x14ac:dyDescent="0.25">
      <c r="G9" s="68" t="s">
        <v>145</v>
      </c>
    </row>
    <row r="10" spans="1:10" ht="28.5" customHeight="1" x14ac:dyDescent="0.25">
      <c r="A10" s="71"/>
      <c r="B10" s="73" t="s">
        <v>146</v>
      </c>
      <c r="C10" s="75" t="s">
        <v>147</v>
      </c>
      <c r="D10" s="75" t="s">
        <v>2</v>
      </c>
      <c r="E10" s="49" t="s">
        <v>148</v>
      </c>
      <c r="F10" s="50" t="s">
        <v>149</v>
      </c>
    </row>
    <row r="11" spans="1:10" x14ac:dyDescent="0.25">
      <c r="A11" s="72"/>
      <c r="B11" s="74"/>
      <c r="C11" s="76"/>
      <c r="D11" s="76"/>
      <c r="E11" s="51" t="str">
        <f>IF(F6="","(Kč)",IF(F6="NE","vč. DPH (Kč)",IF(AND(F6="ANO",F7="ANO"),"bez DPH (Kč)",IF(AND(F6="ANO",F7="NE"),"vč. DPH (Kč)","(Kč)"))))</f>
        <v>(Kč)</v>
      </c>
      <c r="F11" s="52" t="str">
        <f>IF(F6="","(Kč)",IF(F6="NE","vč. DPH (Kč)",IF(AND(F6="ANO",F7="ANO"),"bez DPH (Kč)",IF(AND(F6="ANO",F7="NE"),"vč. DPH (Kč)","(Kč)"))))</f>
        <v>(Kč)</v>
      </c>
      <c r="H11" s="53"/>
      <c r="I11" s="53"/>
      <c r="J11" s="53"/>
    </row>
    <row r="12" spans="1:10" ht="15.75" customHeight="1" x14ac:dyDescent="0.25">
      <c r="A12" s="65">
        <v>1</v>
      </c>
      <c r="B12" s="55"/>
      <c r="C12" s="3"/>
      <c r="D12" s="66">
        <v>1</v>
      </c>
      <c r="E12" s="4"/>
      <c r="F12" s="57">
        <f>E12*D12</f>
        <v>0</v>
      </c>
      <c r="G12" s="54"/>
      <c r="H12" s="54"/>
    </row>
    <row r="13" spans="1:10" ht="15.75" customHeight="1" x14ac:dyDescent="0.25">
      <c r="A13" s="65">
        <v>2</v>
      </c>
      <c r="B13" s="55"/>
      <c r="C13" s="3"/>
      <c r="D13" s="66">
        <v>1</v>
      </c>
      <c r="E13" s="4"/>
      <c r="F13" s="57">
        <f t="shared" ref="F13:F71" si="0">E13*D13</f>
        <v>0</v>
      </c>
      <c r="G13" s="54"/>
      <c r="H13" s="54"/>
    </row>
    <row r="14" spans="1:10" ht="15.75" customHeight="1" x14ac:dyDescent="0.25">
      <c r="A14" s="65">
        <v>3</v>
      </c>
      <c r="B14" s="55"/>
      <c r="C14" s="3"/>
      <c r="D14" s="66">
        <v>1</v>
      </c>
      <c r="E14" s="4"/>
      <c r="F14" s="57">
        <f t="shared" si="0"/>
        <v>0</v>
      </c>
      <c r="G14" s="54"/>
      <c r="H14" s="54"/>
    </row>
    <row r="15" spans="1:10" ht="15.75" customHeight="1" x14ac:dyDescent="0.25">
      <c r="A15" s="65">
        <v>4</v>
      </c>
      <c r="B15" s="55"/>
      <c r="C15" s="3"/>
      <c r="D15" s="66">
        <v>1</v>
      </c>
      <c r="E15" s="4"/>
      <c r="F15" s="57">
        <f t="shared" si="0"/>
        <v>0</v>
      </c>
      <c r="G15" s="54"/>
      <c r="H15" s="54"/>
    </row>
    <row r="16" spans="1:10" ht="15.75" customHeight="1" x14ac:dyDescent="0.25">
      <c r="A16" s="65">
        <v>5</v>
      </c>
      <c r="B16" s="55"/>
      <c r="C16" s="3"/>
      <c r="D16" s="66">
        <v>1</v>
      </c>
      <c r="E16" s="4"/>
      <c r="F16" s="57">
        <f t="shared" si="0"/>
        <v>0</v>
      </c>
    </row>
    <row r="17" spans="1:10" ht="15.75" customHeight="1" x14ac:dyDescent="0.25">
      <c r="A17" s="65">
        <v>6</v>
      </c>
      <c r="B17" s="55"/>
      <c r="C17" s="3"/>
      <c r="D17" s="66">
        <v>1</v>
      </c>
      <c r="E17" s="4"/>
      <c r="F17" s="57">
        <f t="shared" si="0"/>
        <v>0</v>
      </c>
      <c r="H17" s="53"/>
      <c r="I17" s="53"/>
      <c r="J17" s="53"/>
    </row>
    <row r="18" spans="1:10" ht="15.75" customHeight="1" x14ac:dyDescent="0.25">
      <c r="A18" s="65">
        <v>7</v>
      </c>
      <c r="B18" s="55"/>
      <c r="C18" s="3"/>
      <c r="D18" s="66">
        <v>1</v>
      </c>
      <c r="E18" s="4"/>
      <c r="F18" s="57">
        <f t="shared" si="0"/>
        <v>0</v>
      </c>
      <c r="H18" s="54"/>
    </row>
    <row r="19" spans="1:10" ht="15.75" customHeight="1" x14ac:dyDescent="0.25">
      <c r="A19" s="65">
        <v>8</v>
      </c>
      <c r="B19" s="55"/>
      <c r="C19" s="3"/>
      <c r="D19" s="66">
        <v>1</v>
      </c>
      <c r="E19" s="4"/>
      <c r="F19" s="57">
        <f t="shared" si="0"/>
        <v>0</v>
      </c>
      <c r="H19" s="54"/>
    </row>
    <row r="20" spans="1:10" ht="15.75" customHeight="1" x14ac:dyDescent="0.25">
      <c r="A20" s="65">
        <v>9</v>
      </c>
      <c r="B20" s="55"/>
      <c r="C20" s="3"/>
      <c r="D20" s="66">
        <v>1</v>
      </c>
      <c r="E20" s="4"/>
      <c r="F20" s="57">
        <f t="shared" si="0"/>
        <v>0</v>
      </c>
      <c r="H20" s="54"/>
    </row>
    <row r="21" spans="1:10" ht="15.75" customHeight="1" x14ac:dyDescent="0.25">
      <c r="A21" s="65">
        <v>10</v>
      </c>
      <c r="B21" s="55"/>
      <c r="C21" s="3"/>
      <c r="D21" s="66">
        <v>1</v>
      </c>
      <c r="E21" s="4"/>
      <c r="F21" s="57">
        <f t="shared" si="0"/>
        <v>0</v>
      </c>
      <c r="H21" s="54"/>
    </row>
    <row r="22" spans="1:10" ht="15.75" customHeight="1" x14ac:dyDescent="0.25">
      <c r="A22" s="65">
        <v>11</v>
      </c>
      <c r="B22" s="55"/>
      <c r="C22" s="3"/>
      <c r="D22" s="66">
        <v>1</v>
      </c>
      <c r="E22" s="4"/>
      <c r="F22" s="57">
        <f t="shared" si="0"/>
        <v>0</v>
      </c>
      <c r="H22" s="1" t="s">
        <v>150</v>
      </c>
    </row>
    <row r="23" spans="1:10" ht="15.75" customHeight="1" x14ac:dyDescent="0.25">
      <c r="A23" s="65">
        <v>12</v>
      </c>
      <c r="B23" s="55"/>
      <c r="C23" s="3"/>
      <c r="D23" s="66">
        <v>1</v>
      </c>
      <c r="E23" s="4"/>
      <c r="F23" s="57">
        <f t="shared" si="0"/>
        <v>0</v>
      </c>
      <c r="H23" s="1" t="s">
        <v>150</v>
      </c>
    </row>
    <row r="24" spans="1:10" ht="15.75" customHeight="1" x14ac:dyDescent="0.25">
      <c r="A24" s="65">
        <v>13</v>
      </c>
      <c r="B24" s="55"/>
      <c r="C24" s="3"/>
      <c r="D24" s="66">
        <v>1</v>
      </c>
      <c r="E24" s="4"/>
      <c r="F24" s="57">
        <f t="shared" si="0"/>
        <v>0</v>
      </c>
      <c r="H24" s="1" t="s">
        <v>150</v>
      </c>
    </row>
    <row r="25" spans="1:10" ht="15.75" customHeight="1" x14ac:dyDescent="0.25">
      <c r="A25" s="65">
        <v>14</v>
      </c>
      <c r="B25" s="55"/>
      <c r="C25" s="3"/>
      <c r="D25" s="66">
        <v>1</v>
      </c>
      <c r="E25" s="4"/>
      <c r="F25" s="57">
        <f t="shared" si="0"/>
        <v>0</v>
      </c>
      <c r="H25" s="1" t="s">
        <v>150</v>
      </c>
    </row>
    <row r="26" spans="1:10" ht="15.75" customHeight="1" x14ac:dyDescent="0.25">
      <c r="A26" s="65">
        <v>15</v>
      </c>
      <c r="B26" s="55"/>
      <c r="C26" s="3"/>
      <c r="D26" s="66">
        <v>1</v>
      </c>
      <c r="E26" s="4"/>
      <c r="F26" s="57">
        <f t="shared" si="0"/>
        <v>0</v>
      </c>
      <c r="H26" s="1" t="s">
        <v>150</v>
      </c>
    </row>
    <row r="27" spans="1:10" ht="15.75" customHeight="1" x14ac:dyDescent="0.25">
      <c r="A27" s="65">
        <v>16</v>
      </c>
      <c r="B27" s="55"/>
      <c r="C27" s="3"/>
      <c r="D27" s="66">
        <v>1</v>
      </c>
      <c r="E27" s="4"/>
      <c r="F27" s="57">
        <f t="shared" si="0"/>
        <v>0</v>
      </c>
      <c r="H27" s="1" t="s">
        <v>150</v>
      </c>
    </row>
    <row r="28" spans="1:10" ht="15.75" customHeight="1" x14ac:dyDescent="0.25">
      <c r="A28" s="65">
        <v>17</v>
      </c>
      <c r="B28" s="55"/>
      <c r="C28" s="3"/>
      <c r="D28" s="66">
        <v>1</v>
      </c>
      <c r="E28" s="4"/>
      <c r="F28" s="57">
        <f t="shared" si="0"/>
        <v>0</v>
      </c>
      <c r="H28" s="1" t="s">
        <v>150</v>
      </c>
    </row>
    <row r="29" spans="1:10" ht="15.75" customHeight="1" x14ac:dyDescent="0.25">
      <c r="A29" s="65">
        <v>18</v>
      </c>
      <c r="B29" s="55"/>
      <c r="C29" s="3"/>
      <c r="D29" s="66">
        <v>1</v>
      </c>
      <c r="E29" s="4"/>
      <c r="F29" s="57">
        <f t="shared" si="0"/>
        <v>0</v>
      </c>
      <c r="H29" s="1" t="s">
        <v>150</v>
      </c>
    </row>
    <row r="30" spans="1:10" ht="15.75" customHeight="1" x14ac:dyDescent="0.25">
      <c r="A30" s="65">
        <v>19</v>
      </c>
      <c r="B30" s="55"/>
      <c r="C30" s="3"/>
      <c r="D30" s="66">
        <v>1</v>
      </c>
      <c r="E30" s="4"/>
      <c r="F30" s="57">
        <f t="shared" si="0"/>
        <v>0</v>
      </c>
      <c r="H30" s="1" t="s">
        <v>150</v>
      </c>
    </row>
    <row r="31" spans="1:10" ht="15.75" customHeight="1" x14ac:dyDescent="0.25">
      <c r="A31" s="65">
        <v>20</v>
      </c>
      <c r="B31" s="55"/>
      <c r="C31" s="3"/>
      <c r="D31" s="66">
        <v>1</v>
      </c>
      <c r="E31" s="4"/>
      <c r="F31" s="57">
        <f t="shared" si="0"/>
        <v>0</v>
      </c>
      <c r="H31" s="1" t="s">
        <v>150</v>
      </c>
    </row>
    <row r="32" spans="1:10" ht="15.75" customHeight="1" x14ac:dyDescent="0.25">
      <c r="A32" s="65">
        <v>21</v>
      </c>
      <c r="B32" s="55"/>
      <c r="C32" s="3"/>
      <c r="D32" s="66">
        <v>1</v>
      </c>
      <c r="E32" s="4"/>
      <c r="F32" s="57">
        <f t="shared" si="0"/>
        <v>0</v>
      </c>
      <c r="H32" s="1" t="s">
        <v>150</v>
      </c>
    </row>
    <row r="33" spans="1:8" ht="15.75" customHeight="1" x14ac:dyDescent="0.25">
      <c r="A33" s="65">
        <v>22</v>
      </c>
      <c r="B33" s="55"/>
      <c r="C33" s="3"/>
      <c r="D33" s="66">
        <v>1</v>
      </c>
      <c r="E33" s="4"/>
      <c r="F33" s="57">
        <f t="shared" si="0"/>
        <v>0</v>
      </c>
      <c r="H33" s="1" t="s">
        <v>150</v>
      </c>
    </row>
    <row r="34" spans="1:8" ht="15.75" customHeight="1" x14ac:dyDescent="0.25">
      <c r="A34" s="65">
        <v>23</v>
      </c>
      <c r="B34" s="55"/>
      <c r="C34" s="3"/>
      <c r="D34" s="66">
        <v>1</v>
      </c>
      <c r="E34" s="4"/>
      <c r="F34" s="57">
        <f t="shared" si="0"/>
        <v>0</v>
      </c>
      <c r="H34" s="1" t="s">
        <v>150</v>
      </c>
    </row>
    <row r="35" spans="1:8" ht="15.75" customHeight="1" x14ac:dyDescent="0.25">
      <c r="A35" s="65">
        <v>24</v>
      </c>
      <c r="B35" s="55"/>
      <c r="C35" s="3"/>
      <c r="D35" s="66">
        <v>1</v>
      </c>
      <c r="E35" s="4"/>
      <c r="F35" s="57">
        <f t="shared" si="0"/>
        <v>0</v>
      </c>
      <c r="H35" s="1" t="s">
        <v>150</v>
      </c>
    </row>
    <row r="36" spans="1:8" ht="15.75" customHeight="1" x14ac:dyDescent="0.25">
      <c r="A36" s="65">
        <v>25</v>
      </c>
      <c r="B36" s="55"/>
      <c r="C36" s="3"/>
      <c r="D36" s="66">
        <v>1</v>
      </c>
      <c r="E36" s="4"/>
      <c r="F36" s="57">
        <f t="shared" si="0"/>
        <v>0</v>
      </c>
      <c r="H36" s="1" t="s">
        <v>150</v>
      </c>
    </row>
    <row r="37" spans="1:8" ht="15.75" customHeight="1" x14ac:dyDescent="0.25">
      <c r="A37" s="65">
        <v>26</v>
      </c>
      <c r="B37" s="55"/>
      <c r="C37" s="3"/>
      <c r="D37" s="66">
        <v>1</v>
      </c>
      <c r="E37" s="4"/>
      <c r="F37" s="57">
        <f t="shared" si="0"/>
        <v>0</v>
      </c>
      <c r="H37" s="1" t="s">
        <v>150</v>
      </c>
    </row>
    <row r="38" spans="1:8" ht="15.75" customHeight="1" x14ac:dyDescent="0.25">
      <c r="A38" s="65">
        <v>27</v>
      </c>
      <c r="B38" s="55"/>
      <c r="C38" s="3"/>
      <c r="D38" s="66">
        <v>1</v>
      </c>
      <c r="E38" s="4"/>
      <c r="F38" s="57">
        <f t="shared" si="0"/>
        <v>0</v>
      </c>
      <c r="H38" s="1" t="s">
        <v>150</v>
      </c>
    </row>
    <row r="39" spans="1:8" ht="15.75" customHeight="1" x14ac:dyDescent="0.25">
      <c r="A39" s="65">
        <v>28</v>
      </c>
      <c r="B39" s="55"/>
      <c r="C39" s="3"/>
      <c r="D39" s="66">
        <v>1</v>
      </c>
      <c r="E39" s="4"/>
      <c r="F39" s="57">
        <f t="shared" si="0"/>
        <v>0</v>
      </c>
      <c r="H39" s="1" t="s">
        <v>150</v>
      </c>
    </row>
    <row r="40" spans="1:8" ht="15.75" customHeight="1" x14ac:dyDescent="0.25">
      <c r="A40" s="65">
        <v>29</v>
      </c>
      <c r="B40" s="55"/>
      <c r="C40" s="3"/>
      <c r="D40" s="66">
        <v>1</v>
      </c>
      <c r="E40" s="4"/>
      <c r="F40" s="57">
        <f t="shared" si="0"/>
        <v>0</v>
      </c>
      <c r="H40" s="1" t="s">
        <v>150</v>
      </c>
    </row>
    <row r="41" spans="1:8" ht="15.75" customHeight="1" x14ac:dyDescent="0.25">
      <c r="A41" s="65">
        <v>30</v>
      </c>
      <c r="B41" s="55"/>
      <c r="C41" s="3"/>
      <c r="D41" s="66">
        <v>1</v>
      </c>
      <c r="E41" s="4"/>
      <c r="F41" s="57">
        <f t="shared" si="0"/>
        <v>0</v>
      </c>
      <c r="H41" s="1" t="s">
        <v>150</v>
      </c>
    </row>
    <row r="42" spans="1:8" ht="15.75" customHeight="1" x14ac:dyDescent="0.25">
      <c r="A42" s="65">
        <v>31</v>
      </c>
      <c r="B42" s="55"/>
      <c r="C42" s="3"/>
      <c r="D42" s="66">
        <v>1</v>
      </c>
      <c r="E42" s="4"/>
      <c r="F42" s="57">
        <f t="shared" si="0"/>
        <v>0</v>
      </c>
      <c r="H42" s="1" t="s">
        <v>150</v>
      </c>
    </row>
    <row r="43" spans="1:8" ht="15.75" customHeight="1" x14ac:dyDescent="0.25">
      <c r="A43" s="65">
        <v>32</v>
      </c>
      <c r="B43" s="55"/>
      <c r="C43" s="3"/>
      <c r="D43" s="66">
        <v>1</v>
      </c>
      <c r="E43" s="4"/>
      <c r="F43" s="57">
        <f t="shared" si="0"/>
        <v>0</v>
      </c>
      <c r="H43" s="1" t="s">
        <v>150</v>
      </c>
    </row>
    <row r="44" spans="1:8" ht="15.75" customHeight="1" x14ac:dyDescent="0.25">
      <c r="A44" s="65">
        <v>33</v>
      </c>
      <c r="B44" s="55"/>
      <c r="C44" s="3"/>
      <c r="D44" s="66">
        <v>1</v>
      </c>
      <c r="E44" s="4"/>
      <c r="F44" s="57">
        <f t="shared" si="0"/>
        <v>0</v>
      </c>
      <c r="H44" s="1" t="s">
        <v>150</v>
      </c>
    </row>
    <row r="45" spans="1:8" ht="15.75" customHeight="1" x14ac:dyDescent="0.25">
      <c r="A45" s="65">
        <v>34</v>
      </c>
      <c r="B45" s="55"/>
      <c r="C45" s="3"/>
      <c r="D45" s="66">
        <v>1</v>
      </c>
      <c r="E45" s="4"/>
      <c r="F45" s="57">
        <f t="shared" si="0"/>
        <v>0</v>
      </c>
      <c r="H45" s="1" t="s">
        <v>150</v>
      </c>
    </row>
    <row r="46" spans="1:8" ht="15.75" customHeight="1" x14ac:dyDescent="0.25">
      <c r="A46" s="65">
        <v>35</v>
      </c>
      <c r="B46" s="55"/>
      <c r="C46" s="3"/>
      <c r="D46" s="66">
        <v>1</v>
      </c>
      <c r="E46" s="4"/>
      <c r="F46" s="57">
        <f t="shared" si="0"/>
        <v>0</v>
      </c>
      <c r="H46" s="1" t="s">
        <v>150</v>
      </c>
    </row>
    <row r="47" spans="1:8" ht="15.75" customHeight="1" x14ac:dyDescent="0.25">
      <c r="A47" s="65">
        <v>36</v>
      </c>
      <c r="B47" s="55"/>
      <c r="C47" s="3"/>
      <c r="D47" s="66">
        <v>1</v>
      </c>
      <c r="E47" s="4"/>
      <c r="F47" s="57">
        <f t="shared" si="0"/>
        <v>0</v>
      </c>
      <c r="H47" s="1" t="s">
        <v>150</v>
      </c>
    </row>
    <row r="48" spans="1:8" ht="15.75" customHeight="1" x14ac:dyDescent="0.25">
      <c r="A48" s="65">
        <v>37</v>
      </c>
      <c r="B48" s="55"/>
      <c r="C48" s="3"/>
      <c r="D48" s="66">
        <v>1</v>
      </c>
      <c r="E48" s="4"/>
      <c r="F48" s="57">
        <f t="shared" si="0"/>
        <v>0</v>
      </c>
      <c r="H48" s="1" t="s">
        <v>150</v>
      </c>
    </row>
    <row r="49" spans="1:8" ht="15.75" customHeight="1" x14ac:dyDescent="0.25">
      <c r="A49" s="65">
        <v>38</v>
      </c>
      <c r="B49" s="55"/>
      <c r="C49" s="3"/>
      <c r="D49" s="66">
        <v>1</v>
      </c>
      <c r="E49" s="4"/>
      <c r="F49" s="57">
        <f t="shared" si="0"/>
        <v>0</v>
      </c>
      <c r="H49" s="1" t="s">
        <v>150</v>
      </c>
    </row>
    <row r="50" spans="1:8" ht="15.75" customHeight="1" x14ac:dyDescent="0.25">
      <c r="A50" s="65">
        <v>39</v>
      </c>
      <c r="B50" s="55"/>
      <c r="C50" s="3"/>
      <c r="D50" s="66">
        <v>1</v>
      </c>
      <c r="E50" s="4"/>
      <c r="F50" s="57">
        <f t="shared" si="0"/>
        <v>0</v>
      </c>
      <c r="H50" s="1" t="s">
        <v>150</v>
      </c>
    </row>
    <row r="51" spans="1:8" ht="15.75" customHeight="1" thickBot="1" x14ac:dyDescent="0.3">
      <c r="A51" s="65">
        <v>40</v>
      </c>
      <c r="B51" s="55"/>
      <c r="C51" s="3"/>
      <c r="D51" s="66">
        <v>1</v>
      </c>
      <c r="E51" s="4"/>
      <c r="F51" s="57">
        <f t="shared" si="0"/>
        <v>0</v>
      </c>
      <c r="H51" s="1" t="s">
        <v>150</v>
      </c>
    </row>
    <row r="52" spans="1:8" ht="15.75" hidden="1" customHeight="1" thickBot="1" x14ac:dyDescent="0.3">
      <c r="A52" s="65">
        <v>41</v>
      </c>
      <c r="B52" s="55"/>
      <c r="C52" s="3"/>
      <c r="D52" s="66">
        <v>1</v>
      </c>
      <c r="E52" s="4"/>
      <c r="F52" s="57">
        <f t="shared" si="0"/>
        <v>0</v>
      </c>
      <c r="H52" s="1" t="s">
        <v>150</v>
      </c>
    </row>
    <row r="53" spans="1:8" ht="15.75" hidden="1" customHeight="1" x14ac:dyDescent="0.25">
      <c r="A53" s="65">
        <v>42</v>
      </c>
      <c r="B53" s="55"/>
      <c r="C53" s="3"/>
      <c r="D53" s="66">
        <v>1</v>
      </c>
      <c r="E53" s="4"/>
      <c r="F53" s="57">
        <f t="shared" si="0"/>
        <v>0</v>
      </c>
    </row>
    <row r="54" spans="1:8" ht="15.75" hidden="1" customHeight="1" x14ac:dyDescent="0.25">
      <c r="A54" s="65">
        <v>43</v>
      </c>
      <c r="B54" s="55"/>
      <c r="C54" s="3"/>
      <c r="D54" s="66">
        <v>1</v>
      </c>
      <c r="E54" s="4"/>
      <c r="F54" s="57">
        <f t="shared" si="0"/>
        <v>0</v>
      </c>
    </row>
    <row r="55" spans="1:8" ht="15.75" hidden="1" customHeight="1" x14ac:dyDescent="0.25">
      <c r="A55" s="65">
        <v>44</v>
      </c>
      <c r="B55" s="55"/>
      <c r="C55" s="3"/>
      <c r="D55" s="66">
        <v>1</v>
      </c>
      <c r="E55" s="4"/>
      <c r="F55" s="57">
        <f t="shared" si="0"/>
        <v>0</v>
      </c>
      <c r="H55" s="1" t="s">
        <v>150</v>
      </c>
    </row>
    <row r="56" spans="1:8" ht="15.75" hidden="1" customHeight="1" x14ac:dyDescent="0.25">
      <c r="A56" s="65">
        <v>45</v>
      </c>
      <c r="B56" s="55"/>
      <c r="C56" s="3"/>
      <c r="D56" s="66">
        <v>1</v>
      </c>
      <c r="E56" s="4"/>
      <c r="F56" s="57">
        <f t="shared" si="0"/>
        <v>0</v>
      </c>
      <c r="H56" s="1" t="s">
        <v>150</v>
      </c>
    </row>
    <row r="57" spans="1:8" ht="15.75" hidden="1" customHeight="1" x14ac:dyDescent="0.25">
      <c r="A57" s="63">
        <v>46</v>
      </c>
      <c r="B57" s="55"/>
      <c r="C57" s="3"/>
      <c r="D57" s="66">
        <v>1</v>
      </c>
      <c r="E57" s="4"/>
      <c r="F57" s="57">
        <f t="shared" si="0"/>
        <v>0</v>
      </c>
      <c r="H57" s="1" t="s">
        <v>150</v>
      </c>
    </row>
    <row r="58" spans="1:8" ht="15.75" hidden="1" customHeight="1" x14ac:dyDescent="0.25">
      <c r="A58" s="63">
        <v>47</v>
      </c>
      <c r="B58" s="55"/>
      <c r="C58" s="3"/>
      <c r="D58" s="66">
        <v>1</v>
      </c>
      <c r="E58" s="4"/>
      <c r="F58" s="57">
        <f t="shared" si="0"/>
        <v>0</v>
      </c>
      <c r="H58" s="1" t="s">
        <v>150</v>
      </c>
    </row>
    <row r="59" spans="1:8" ht="15.75" hidden="1" customHeight="1" x14ac:dyDescent="0.25">
      <c r="A59" s="63">
        <v>48</v>
      </c>
      <c r="B59" s="55"/>
      <c r="C59" s="3"/>
      <c r="D59" s="66">
        <v>1</v>
      </c>
      <c r="E59" s="4"/>
      <c r="F59" s="57">
        <f t="shared" si="0"/>
        <v>0</v>
      </c>
      <c r="H59" s="1" t="s">
        <v>150</v>
      </c>
    </row>
    <row r="60" spans="1:8" ht="15.75" hidden="1" customHeight="1" x14ac:dyDescent="0.25">
      <c r="A60" s="63">
        <v>49</v>
      </c>
      <c r="B60" s="55"/>
      <c r="C60" s="3"/>
      <c r="D60" s="66">
        <v>1</v>
      </c>
      <c r="E60" s="4"/>
      <c r="F60" s="57">
        <f t="shared" si="0"/>
        <v>0</v>
      </c>
      <c r="H60" s="1" t="s">
        <v>150</v>
      </c>
    </row>
    <row r="61" spans="1:8" ht="15.75" hidden="1" customHeight="1" x14ac:dyDescent="0.25">
      <c r="A61" s="63">
        <v>50</v>
      </c>
      <c r="B61" s="55"/>
      <c r="C61" s="3"/>
      <c r="D61" s="66">
        <v>1</v>
      </c>
      <c r="E61" s="4"/>
      <c r="F61" s="57">
        <f t="shared" si="0"/>
        <v>0</v>
      </c>
      <c r="H61" s="1" t="s">
        <v>150</v>
      </c>
    </row>
    <row r="62" spans="1:8" ht="15.75" hidden="1" customHeight="1" x14ac:dyDescent="0.25">
      <c r="A62" s="63">
        <v>51</v>
      </c>
      <c r="B62" s="55"/>
      <c r="C62" s="3"/>
      <c r="D62" s="66">
        <v>1</v>
      </c>
      <c r="E62" s="4"/>
      <c r="F62" s="57">
        <f t="shared" si="0"/>
        <v>0</v>
      </c>
      <c r="H62" s="1" t="s">
        <v>150</v>
      </c>
    </row>
    <row r="63" spans="1:8" ht="15.75" hidden="1" customHeight="1" x14ac:dyDescent="0.25">
      <c r="A63" s="63">
        <v>52</v>
      </c>
      <c r="B63" s="55"/>
      <c r="C63" s="3"/>
      <c r="D63" s="66">
        <v>1</v>
      </c>
      <c r="E63" s="4"/>
      <c r="F63" s="57">
        <f t="shared" si="0"/>
        <v>0</v>
      </c>
      <c r="H63" s="1" t="s">
        <v>150</v>
      </c>
    </row>
    <row r="64" spans="1:8" ht="15.75" hidden="1" customHeight="1" x14ac:dyDescent="0.25">
      <c r="A64" s="63">
        <v>53</v>
      </c>
      <c r="B64" s="55"/>
      <c r="C64" s="3"/>
      <c r="D64" s="66">
        <v>1</v>
      </c>
      <c r="E64" s="4"/>
      <c r="F64" s="57">
        <f t="shared" si="0"/>
        <v>0</v>
      </c>
      <c r="H64" s="1" t="s">
        <v>150</v>
      </c>
    </row>
    <row r="65" spans="1:8" ht="15.75" hidden="1" customHeight="1" x14ac:dyDescent="0.25">
      <c r="A65" s="63">
        <v>54</v>
      </c>
      <c r="B65" s="55"/>
      <c r="C65" s="3"/>
      <c r="D65" s="66">
        <v>1</v>
      </c>
      <c r="E65" s="4"/>
      <c r="F65" s="57">
        <f t="shared" si="0"/>
        <v>0</v>
      </c>
      <c r="H65" s="1" t="s">
        <v>150</v>
      </c>
    </row>
    <row r="66" spans="1:8" ht="15.75" hidden="1" customHeight="1" x14ac:dyDescent="0.25">
      <c r="A66" s="63">
        <v>55</v>
      </c>
      <c r="B66" s="55"/>
      <c r="C66" s="3"/>
      <c r="D66" s="66">
        <v>1</v>
      </c>
      <c r="E66" s="4"/>
      <c r="F66" s="57">
        <f t="shared" si="0"/>
        <v>0</v>
      </c>
      <c r="H66" s="1" t="s">
        <v>150</v>
      </c>
    </row>
    <row r="67" spans="1:8" hidden="1" x14ac:dyDescent="0.25">
      <c r="A67" s="63">
        <v>56</v>
      </c>
      <c r="B67" s="55"/>
      <c r="C67" s="3"/>
      <c r="D67" s="66">
        <v>1</v>
      </c>
      <c r="E67" s="4"/>
      <c r="F67" s="57">
        <f t="shared" si="0"/>
        <v>0</v>
      </c>
    </row>
    <row r="68" spans="1:8" hidden="1" x14ac:dyDescent="0.25">
      <c r="A68" s="63">
        <v>57</v>
      </c>
      <c r="B68" s="55"/>
      <c r="C68" s="3"/>
      <c r="D68" s="66">
        <v>1</v>
      </c>
      <c r="E68" s="4"/>
      <c r="F68" s="57">
        <f t="shared" si="0"/>
        <v>0</v>
      </c>
    </row>
    <row r="69" spans="1:8" hidden="1" x14ac:dyDescent="0.25">
      <c r="A69" s="63">
        <v>58</v>
      </c>
      <c r="B69" s="55"/>
      <c r="C69" s="3"/>
      <c r="D69" s="66">
        <v>1</v>
      </c>
      <c r="E69" s="4"/>
      <c r="F69" s="57">
        <f t="shared" si="0"/>
        <v>0</v>
      </c>
    </row>
    <row r="70" spans="1:8" hidden="1" x14ac:dyDescent="0.25">
      <c r="A70" s="63">
        <v>59</v>
      </c>
      <c r="B70" s="55"/>
      <c r="C70" s="3"/>
      <c r="D70" s="66">
        <v>1</v>
      </c>
      <c r="E70" s="4"/>
      <c r="F70" s="57">
        <f t="shared" si="0"/>
        <v>0</v>
      </c>
    </row>
    <row r="71" spans="1:8" ht="15.75" hidden="1" thickBot="1" x14ac:dyDescent="0.3">
      <c r="A71" s="63">
        <v>60</v>
      </c>
      <c r="B71" s="56"/>
      <c r="C71" s="3"/>
      <c r="D71" s="67">
        <v>1</v>
      </c>
      <c r="E71" s="5"/>
      <c r="F71" s="58">
        <f t="shared" si="0"/>
        <v>0</v>
      </c>
    </row>
    <row r="72" spans="1:8" ht="21" customHeight="1" thickBot="1" x14ac:dyDescent="0.3">
      <c r="A72" s="64"/>
      <c r="B72" s="77" t="s">
        <v>154</v>
      </c>
      <c r="C72" s="78"/>
      <c r="D72" s="78"/>
      <c r="E72" s="78"/>
      <c r="F72" s="59">
        <f>SUM(F12:F71)</f>
        <v>0</v>
      </c>
    </row>
    <row r="73" spans="1:8" ht="15" customHeight="1" x14ac:dyDescent="0.25">
      <c r="A73" s="2"/>
      <c r="B73" s="2"/>
      <c r="C73" s="70"/>
      <c r="D73" s="70"/>
      <c r="E73" s="2"/>
      <c r="F73" s="2"/>
    </row>
    <row r="74" spans="1:8" ht="15" customHeight="1" x14ac:dyDescent="0.25">
      <c r="C74" s="1" t="str">
        <f>IF('[1]KUL07-23'!$O$11="Vyberte ze seznamu:","V žádosti na předešlém listě není vyplněno pole 'Opatření' (řádek 11) - vyplňte jej prosím!","")</f>
        <v/>
      </c>
    </row>
    <row r="225" spans="2:2" x14ac:dyDescent="0.25">
      <c r="B225" s="1" t="s">
        <v>151</v>
      </c>
    </row>
    <row r="226" spans="2:2" x14ac:dyDescent="0.25">
      <c r="B226" s="1" t="s">
        <v>152</v>
      </c>
    </row>
    <row r="227" spans="2:2" x14ac:dyDescent="0.25">
      <c r="B227" s="1" t="s">
        <v>153</v>
      </c>
    </row>
  </sheetData>
  <sheetProtection algorithmName="SHA-512" hashValue="X3GUOF0Hm2uChBgrRtzKwi85AFKbDv28Foz1yqsGPwy0an89sU190gCGggcGK8Q4Tp5LSTYv3secQYImb2qKLA==" saltValue="IELkie2frVxJ2V87LthCLg==" spinCount="100000" sheet="1" objects="1" scenarios="1" selectLockedCells="1"/>
  <protectedRanges>
    <protectedRange sqref="F6:F8" name="STR7_2_1"/>
  </protectedRanges>
  <mergeCells count="13">
    <mergeCell ref="B8:E8"/>
    <mergeCell ref="B2:E2"/>
    <mergeCell ref="B3:F3"/>
    <mergeCell ref="B4:F4"/>
    <mergeCell ref="B5:F5"/>
    <mergeCell ref="B6:E6"/>
    <mergeCell ref="B7:E7"/>
    <mergeCell ref="C73:D73"/>
    <mergeCell ref="A10:A11"/>
    <mergeCell ref="B10:B11"/>
    <mergeCell ref="C10:C11"/>
    <mergeCell ref="D10:D11"/>
    <mergeCell ref="B72:E72"/>
  </mergeCells>
  <conditionalFormatting sqref="B7">
    <cfRule type="expression" dxfId="6" priority="10" stopIfTrue="1">
      <formula>AND(AV6="NE",AV7="ANO")</formula>
    </cfRule>
    <cfRule type="expression" dxfId="5" priority="12" stopIfTrue="1">
      <formula>$AW$131="NE"</formula>
    </cfRule>
  </conditionalFormatting>
  <conditionalFormatting sqref="B8">
    <cfRule type="expression" dxfId="4" priority="9" stopIfTrue="1">
      <formula>AND(AV6="NE",AV8="ANO")</formula>
    </cfRule>
    <cfRule type="expression" dxfId="3" priority="11" stopIfTrue="1">
      <formula>$AW$131="NE"</formula>
    </cfRule>
  </conditionalFormatting>
  <conditionalFormatting sqref="B7:F8">
    <cfRule type="expression" dxfId="2" priority="82">
      <formula>#REF!="NE"</formula>
    </cfRule>
  </conditionalFormatting>
  <conditionalFormatting sqref="E11:F11">
    <cfRule type="cellIs" dxfId="1" priority="21" stopIfTrue="1" operator="equal">
      <formula>"(Kč)"</formula>
    </cfRule>
  </conditionalFormatting>
  <conditionalFormatting sqref="F6:F8">
    <cfRule type="containsText" dxfId="0" priority="3" operator="containsText" text="vyberte">
      <formula>NOT(ISERROR(SEARCH("vyberte",F6)))</formula>
    </cfRule>
  </conditionalFormatting>
  <dataValidations count="3">
    <dataValidation type="list" allowBlank="1" showInputMessage="1" showErrorMessage="1" sqref="JA12:JA71 WVM983045:WVM983104 WLQ983045:WLQ983104 WBU983045:WBU983104 VRY983045:VRY983104 VIC983045:VIC983104 UYG983045:UYG983104 UOK983045:UOK983104 UEO983045:UEO983104 TUS983045:TUS983104 TKW983045:TKW983104 TBA983045:TBA983104 SRE983045:SRE983104 SHI983045:SHI983104 RXM983045:RXM983104 RNQ983045:RNQ983104 RDU983045:RDU983104 QTY983045:QTY983104 QKC983045:QKC983104 QAG983045:QAG983104 PQK983045:PQK983104 PGO983045:PGO983104 OWS983045:OWS983104 OMW983045:OMW983104 ODA983045:ODA983104 NTE983045:NTE983104 NJI983045:NJI983104 MZM983045:MZM983104 MPQ983045:MPQ983104 MFU983045:MFU983104 LVY983045:LVY983104 LMC983045:LMC983104 LCG983045:LCG983104 KSK983045:KSK983104 KIO983045:KIO983104 JYS983045:JYS983104 JOW983045:JOW983104 JFA983045:JFA983104 IVE983045:IVE983104 ILI983045:ILI983104 IBM983045:IBM983104 HRQ983045:HRQ983104 HHU983045:HHU983104 GXY983045:GXY983104 GOC983045:GOC983104 GEG983045:GEG983104 FUK983045:FUK983104 FKO983045:FKO983104 FAS983045:FAS983104 EQW983045:EQW983104 EHA983045:EHA983104 DXE983045:DXE983104 DNI983045:DNI983104 DDM983045:DDM983104 CTQ983045:CTQ983104 CJU983045:CJU983104 BZY983045:BZY983104 BQC983045:BQC983104 BGG983045:BGG983104 AWK983045:AWK983104 AMO983045:AMO983104 ACS983045:ACS983104 SW983045:SW983104 JA983045:JA983104 WVM917509:WVM917568 WLQ917509:WLQ917568 WBU917509:WBU917568 VRY917509:VRY917568 VIC917509:VIC917568 UYG917509:UYG917568 UOK917509:UOK917568 UEO917509:UEO917568 TUS917509:TUS917568 TKW917509:TKW917568 TBA917509:TBA917568 SRE917509:SRE917568 SHI917509:SHI917568 RXM917509:RXM917568 RNQ917509:RNQ917568 RDU917509:RDU917568 QTY917509:QTY917568 QKC917509:QKC917568 QAG917509:QAG917568 PQK917509:PQK917568 PGO917509:PGO917568 OWS917509:OWS917568 OMW917509:OMW917568 ODA917509:ODA917568 NTE917509:NTE917568 NJI917509:NJI917568 MZM917509:MZM917568 MPQ917509:MPQ917568 MFU917509:MFU917568 LVY917509:LVY917568 LMC917509:LMC917568 LCG917509:LCG917568 KSK917509:KSK917568 KIO917509:KIO917568 JYS917509:JYS917568 JOW917509:JOW917568 JFA917509:JFA917568 IVE917509:IVE917568 ILI917509:ILI917568 IBM917509:IBM917568 HRQ917509:HRQ917568 HHU917509:HHU917568 GXY917509:GXY917568 GOC917509:GOC917568 GEG917509:GEG917568 FUK917509:FUK917568 FKO917509:FKO917568 FAS917509:FAS917568 EQW917509:EQW917568 EHA917509:EHA917568 DXE917509:DXE917568 DNI917509:DNI917568 DDM917509:DDM917568 CTQ917509:CTQ917568 CJU917509:CJU917568 BZY917509:BZY917568 BQC917509:BQC917568 BGG917509:BGG917568 AWK917509:AWK917568 AMO917509:AMO917568 ACS917509:ACS917568 SW917509:SW917568 JA917509:JA917568 WVM851973:WVM852032 WLQ851973:WLQ852032 WBU851973:WBU852032 VRY851973:VRY852032 VIC851973:VIC852032 UYG851973:UYG852032 UOK851973:UOK852032 UEO851973:UEO852032 TUS851973:TUS852032 TKW851973:TKW852032 TBA851973:TBA852032 SRE851973:SRE852032 SHI851973:SHI852032 RXM851973:RXM852032 RNQ851973:RNQ852032 RDU851973:RDU852032 QTY851973:QTY852032 QKC851973:QKC852032 QAG851973:QAG852032 PQK851973:PQK852032 PGO851973:PGO852032 OWS851973:OWS852032 OMW851973:OMW852032 ODA851973:ODA852032 NTE851973:NTE852032 NJI851973:NJI852032 MZM851973:MZM852032 MPQ851973:MPQ852032 MFU851973:MFU852032 LVY851973:LVY852032 LMC851973:LMC852032 LCG851973:LCG852032 KSK851973:KSK852032 KIO851973:KIO852032 JYS851973:JYS852032 JOW851973:JOW852032 JFA851973:JFA852032 IVE851973:IVE852032 ILI851973:ILI852032 IBM851973:IBM852032 HRQ851973:HRQ852032 HHU851973:HHU852032 GXY851973:GXY852032 GOC851973:GOC852032 GEG851973:GEG852032 FUK851973:FUK852032 FKO851973:FKO852032 FAS851973:FAS852032 EQW851973:EQW852032 EHA851973:EHA852032 DXE851973:DXE852032 DNI851973:DNI852032 DDM851973:DDM852032 CTQ851973:CTQ852032 CJU851973:CJU852032 BZY851973:BZY852032 BQC851973:BQC852032 BGG851973:BGG852032 AWK851973:AWK852032 AMO851973:AMO852032 ACS851973:ACS852032 SW851973:SW852032 JA851973:JA852032 WVM786437:WVM786496 WLQ786437:WLQ786496 WBU786437:WBU786496 VRY786437:VRY786496 VIC786437:VIC786496 UYG786437:UYG786496 UOK786437:UOK786496 UEO786437:UEO786496 TUS786437:TUS786496 TKW786437:TKW786496 TBA786437:TBA786496 SRE786437:SRE786496 SHI786437:SHI786496 RXM786437:RXM786496 RNQ786437:RNQ786496 RDU786437:RDU786496 QTY786437:QTY786496 QKC786437:QKC786496 QAG786437:QAG786496 PQK786437:PQK786496 PGO786437:PGO786496 OWS786437:OWS786496 OMW786437:OMW786496 ODA786437:ODA786496 NTE786437:NTE786496 NJI786437:NJI786496 MZM786437:MZM786496 MPQ786437:MPQ786496 MFU786437:MFU786496 LVY786437:LVY786496 LMC786437:LMC786496 LCG786437:LCG786496 KSK786437:KSK786496 KIO786437:KIO786496 JYS786437:JYS786496 JOW786437:JOW786496 JFA786437:JFA786496 IVE786437:IVE786496 ILI786437:ILI786496 IBM786437:IBM786496 HRQ786437:HRQ786496 HHU786437:HHU786496 GXY786437:GXY786496 GOC786437:GOC786496 GEG786437:GEG786496 FUK786437:FUK786496 FKO786437:FKO786496 FAS786437:FAS786496 EQW786437:EQW786496 EHA786437:EHA786496 DXE786437:DXE786496 DNI786437:DNI786496 DDM786437:DDM786496 CTQ786437:CTQ786496 CJU786437:CJU786496 BZY786437:BZY786496 BQC786437:BQC786496 BGG786437:BGG786496 AWK786437:AWK786496 AMO786437:AMO786496 ACS786437:ACS786496 SW786437:SW786496 JA786437:JA786496 WVM720901:WVM720960 WLQ720901:WLQ720960 WBU720901:WBU720960 VRY720901:VRY720960 VIC720901:VIC720960 UYG720901:UYG720960 UOK720901:UOK720960 UEO720901:UEO720960 TUS720901:TUS720960 TKW720901:TKW720960 TBA720901:TBA720960 SRE720901:SRE720960 SHI720901:SHI720960 RXM720901:RXM720960 RNQ720901:RNQ720960 RDU720901:RDU720960 QTY720901:QTY720960 QKC720901:QKC720960 QAG720901:QAG720960 PQK720901:PQK720960 PGO720901:PGO720960 OWS720901:OWS720960 OMW720901:OMW720960 ODA720901:ODA720960 NTE720901:NTE720960 NJI720901:NJI720960 MZM720901:MZM720960 MPQ720901:MPQ720960 MFU720901:MFU720960 LVY720901:LVY720960 LMC720901:LMC720960 LCG720901:LCG720960 KSK720901:KSK720960 KIO720901:KIO720960 JYS720901:JYS720960 JOW720901:JOW720960 JFA720901:JFA720960 IVE720901:IVE720960 ILI720901:ILI720960 IBM720901:IBM720960 HRQ720901:HRQ720960 HHU720901:HHU720960 GXY720901:GXY720960 GOC720901:GOC720960 GEG720901:GEG720960 FUK720901:FUK720960 FKO720901:FKO720960 FAS720901:FAS720960 EQW720901:EQW720960 EHA720901:EHA720960 DXE720901:DXE720960 DNI720901:DNI720960 DDM720901:DDM720960 CTQ720901:CTQ720960 CJU720901:CJU720960 BZY720901:BZY720960 BQC720901:BQC720960 BGG720901:BGG720960 AWK720901:AWK720960 AMO720901:AMO720960 ACS720901:ACS720960 SW720901:SW720960 JA720901:JA720960 WVM655365:WVM655424 WLQ655365:WLQ655424 WBU655365:WBU655424 VRY655365:VRY655424 VIC655365:VIC655424 UYG655365:UYG655424 UOK655365:UOK655424 UEO655365:UEO655424 TUS655365:TUS655424 TKW655365:TKW655424 TBA655365:TBA655424 SRE655365:SRE655424 SHI655365:SHI655424 RXM655365:RXM655424 RNQ655365:RNQ655424 RDU655365:RDU655424 QTY655365:QTY655424 QKC655365:QKC655424 QAG655365:QAG655424 PQK655365:PQK655424 PGO655365:PGO655424 OWS655365:OWS655424 OMW655365:OMW655424 ODA655365:ODA655424 NTE655365:NTE655424 NJI655365:NJI655424 MZM655365:MZM655424 MPQ655365:MPQ655424 MFU655365:MFU655424 LVY655365:LVY655424 LMC655365:LMC655424 LCG655365:LCG655424 KSK655365:KSK655424 KIO655365:KIO655424 JYS655365:JYS655424 JOW655365:JOW655424 JFA655365:JFA655424 IVE655365:IVE655424 ILI655365:ILI655424 IBM655365:IBM655424 HRQ655365:HRQ655424 HHU655365:HHU655424 GXY655365:GXY655424 GOC655365:GOC655424 GEG655365:GEG655424 FUK655365:FUK655424 FKO655365:FKO655424 FAS655365:FAS655424 EQW655365:EQW655424 EHA655365:EHA655424 DXE655365:DXE655424 DNI655365:DNI655424 DDM655365:DDM655424 CTQ655365:CTQ655424 CJU655365:CJU655424 BZY655365:BZY655424 BQC655365:BQC655424 BGG655365:BGG655424 AWK655365:AWK655424 AMO655365:AMO655424 ACS655365:ACS655424 SW655365:SW655424 JA655365:JA655424 WVM589829:WVM589888 WLQ589829:WLQ589888 WBU589829:WBU589888 VRY589829:VRY589888 VIC589829:VIC589888 UYG589829:UYG589888 UOK589829:UOK589888 UEO589829:UEO589888 TUS589829:TUS589888 TKW589829:TKW589888 TBA589829:TBA589888 SRE589829:SRE589888 SHI589829:SHI589888 RXM589829:RXM589888 RNQ589829:RNQ589888 RDU589829:RDU589888 QTY589829:QTY589888 QKC589829:QKC589888 QAG589829:QAG589888 PQK589829:PQK589888 PGO589829:PGO589888 OWS589829:OWS589888 OMW589829:OMW589888 ODA589829:ODA589888 NTE589829:NTE589888 NJI589829:NJI589888 MZM589829:MZM589888 MPQ589829:MPQ589888 MFU589829:MFU589888 LVY589829:LVY589888 LMC589829:LMC589888 LCG589829:LCG589888 KSK589829:KSK589888 KIO589829:KIO589888 JYS589829:JYS589888 JOW589829:JOW589888 JFA589829:JFA589888 IVE589829:IVE589888 ILI589829:ILI589888 IBM589829:IBM589888 HRQ589829:HRQ589888 HHU589829:HHU589888 GXY589829:GXY589888 GOC589829:GOC589888 GEG589829:GEG589888 FUK589829:FUK589888 FKO589829:FKO589888 FAS589829:FAS589888 EQW589829:EQW589888 EHA589829:EHA589888 DXE589829:DXE589888 DNI589829:DNI589888 DDM589829:DDM589888 CTQ589829:CTQ589888 CJU589829:CJU589888 BZY589829:BZY589888 BQC589829:BQC589888 BGG589829:BGG589888 AWK589829:AWK589888 AMO589829:AMO589888 ACS589829:ACS589888 SW589829:SW589888 JA589829:JA589888 WVM524293:WVM524352 WLQ524293:WLQ524352 WBU524293:WBU524352 VRY524293:VRY524352 VIC524293:VIC524352 UYG524293:UYG524352 UOK524293:UOK524352 UEO524293:UEO524352 TUS524293:TUS524352 TKW524293:TKW524352 TBA524293:TBA524352 SRE524293:SRE524352 SHI524293:SHI524352 RXM524293:RXM524352 RNQ524293:RNQ524352 RDU524293:RDU524352 QTY524293:QTY524352 QKC524293:QKC524352 QAG524293:QAG524352 PQK524293:PQK524352 PGO524293:PGO524352 OWS524293:OWS524352 OMW524293:OMW524352 ODA524293:ODA524352 NTE524293:NTE524352 NJI524293:NJI524352 MZM524293:MZM524352 MPQ524293:MPQ524352 MFU524293:MFU524352 LVY524293:LVY524352 LMC524293:LMC524352 LCG524293:LCG524352 KSK524293:KSK524352 KIO524293:KIO524352 JYS524293:JYS524352 JOW524293:JOW524352 JFA524293:JFA524352 IVE524293:IVE524352 ILI524293:ILI524352 IBM524293:IBM524352 HRQ524293:HRQ524352 HHU524293:HHU524352 GXY524293:GXY524352 GOC524293:GOC524352 GEG524293:GEG524352 FUK524293:FUK524352 FKO524293:FKO524352 FAS524293:FAS524352 EQW524293:EQW524352 EHA524293:EHA524352 DXE524293:DXE524352 DNI524293:DNI524352 DDM524293:DDM524352 CTQ524293:CTQ524352 CJU524293:CJU524352 BZY524293:BZY524352 BQC524293:BQC524352 BGG524293:BGG524352 AWK524293:AWK524352 AMO524293:AMO524352 ACS524293:ACS524352 SW524293:SW524352 JA524293:JA524352 WVM458757:WVM458816 WLQ458757:WLQ458816 WBU458757:WBU458816 VRY458757:VRY458816 VIC458757:VIC458816 UYG458757:UYG458816 UOK458757:UOK458816 UEO458757:UEO458816 TUS458757:TUS458816 TKW458757:TKW458816 TBA458757:TBA458816 SRE458757:SRE458816 SHI458757:SHI458816 RXM458757:RXM458816 RNQ458757:RNQ458816 RDU458757:RDU458816 QTY458757:QTY458816 QKC458757:QKC458816 QAG458757:QAG458816 PQK458757:PQK458816 PGO458757:PGO458816 OWS458757:OWS458816 OMW458757:OMW458816 ODA458757:ODA458816 NTE458757:NTE458816 NJI458757:NJI458816 MZM458757:MZM458816 MPQ458757:MPQ458816 MFU458757:MFU458816 LVY458757:LVY458816 LMC458757:LMC458816 LCG458757:LCG458816 KSK458757:KSK458816 KIO458757:KIO458816 JYS458757:JYS458816 JOW458757:JOW458816 JFA458757:JFA458816 IVE458757:IVE458816 ILI458757:ILI458816 IBM458757:IBM458816 HRQ458757:HRQ458816 HHU458757:HHU458816 GXY458757:GXY458816 GOC458757:GOC458816 GEG458757:GEG458816 FUK458757:FUK458816 FKO458757:FKO458816 FAS458757:FAS458816 EQW458757:EQW458816 EHA458757:EHA458816 DXE458757:DXE458816 DNI458757:DNI458816 DDM458757:DDM458816 CTQ458757:CTQ458816 CJU458757:CJU458816 BZY458757:BZY458816 BQC458757:BQC458816 BGG458757:BGG458816 AWK458757:AWK458816 AMO458757:AMO458816 ACS458757:ACS458816 SW458757:SW458816 JA458757:JA458816 WVM393221:WVM393280 WLQ393221:WLQ393280 WBU393221:WBU393280 VRY393221:VRY393280 VIC393221:VIC393280 UYG393221:UYG393280 UOK393221:UOK393280 UEO393221:UEO393280 TUS393221:TUS393280 TKW393221:TKW393280 TBA393221:TBA393280 SRE393221:SRE393280 SHI393221:SHI393280 RXM393221:RXM393280 RNQ393221:RNQ393280 RDU393221:RDU393280 QTY393221:QTY393280 QKC393221:QKC393280 QAG393221:QAG393280 PQK393221:PQK393280 PGO393221:PGO393280 OWS393221:OWS393280 OMW393221:OMW393280 ODA393221:ODA393280 NTE393221:NTE393280 NJI393221:NJI393280 MZM393221:MZM393280 MPQ393221:MPQ393280 MFU393221:MFU393280 LVY393221:LVY393280 LMC393221:LMC393280 LCG393221:LCG393280 KSK393221:KSK393280 KIO393221:KIO393280 JYS393221:JYS393280 JOW393221:JOW393280 JFA393221:JFA393280 IVE393221:IVE393280 ILI393221:ILI393280 IBM393221:IBM393280 HRQ393221:HRQ393280 HHU393221:HHU393280 GXY393221:GXY393280 GOC393221:GOC393280 GEG393221:GEG393280 FUK393221:FUK393280 FKO393221:FKO393280 FAS393221:FAS393280 EQW393221:EQW393280 EHA393221:EHA393280 DXE393221:DXE393280 DNI393221:DNI393280 DDM393221:DDM393280 CTQ393221:CTQ393280 CJU393221:CJU393280 BZY393221:BZY393280 BQC393221:BQC393280 BGG393221:BGG393280 AWK393221:AWK393280 AMO393221:AMO393280 ACS393221:ACS393280 SW393221:SW393280 JA393221:JA393280 WVM327685:WVM327744 WLQ327685:WLQ327744 WBU327685:WBU327744 VRY327685:VRY327744 VIC327685:VIC327744 UYG327685:UYG327744 UOK327685:UOK327744 UEO327685:UEO327744 TUS327685:TUS327744 TKW327685:TKW327744 TBA327685:TBA327744 SRE327685:SRE327744 SHI327685:SHI327744 RXM327685:RXM327744 RNQ327685:RNQ327744 RDU327685:RDU327744 QTY327685:QTY327744 QKC327685:QKC327744 QAG327685:QAG327744 PQK327685:PQK327744 PGO327685:PGO327744 OWS327685:OWS327744 OMW327685:OMW327744 ODA327685:ODA327744 NTE327685:NTE327744 NJI327685:NJI327744 MZM327685:MZM327744 MPQ327685:MPQ327744 MFU327685:MFU327744 LVY327685:LVY327744 LMC327685:LMC327744 LCG327685:LCG327744 KSK327685:KSK327744 KIO327685:KIO327744 JYS327685:JYS327744 JOW327685:JOW327744 JFA327685:JFA327744 IVE327685:IVE327744 ILI327685:ILI327744 IBM327685:IBM327744 HRQ327685:HRQ327744 HHU327685:HHU327744 GXY327685:GXY327744 GOC327685:GOC327744 GEG327685:GEG327744 FUK327685:FUK327744 FKO327685:FKO327744 FAS327685:FAS327744 EQW327685:EQW327744 EHA327685:EHA327744 DXE327685:DXE327744 DNI327685:DNI327744 DDM327685:DDM327744 CTQ327685:CTQ327744 CJU327685:CJU327744 BZY327685:BZY327744 BQC327685:BQC327744 BGG327685:BGG327744 AWK327685:AWK327744 AMO327685:AMO327744 ACS327685:ACS327744 SW327685:SW327744 JA327685:JA327744 WVM262149:WVM262208 WLQ262149:WLQ262208 WBU262149:WBU262208 VRY262149:VRY262208 VIC262149:VIC262208 UYG262149:UYG262208 UOK262149:UOK262208 UEO262149:UEO262208 TUS262149:TUS262208 TKW262149:TKW262208 TBA262149:TBA262208 SRE262149:SRE262208 SHI262149:SHI262208 RXM262149:RXM262208 RNQ262149:RNQ262208 RDU262149:RDU262208 QTY262149:QTY262208 QKC262149:QKC262208 QAG262149:QAG262208 PQK262149:PQK262208 PGO262149:PGO262208 OWS262149:OWS262208 OMW262149:OMW262208 ODA262149:ODA262208 NTE262149:NTE262208 NJI262149:NJI262208 MZM262149:MZM262208 MPQ262149:MPQ262208 MFU262149:MFU262208 LVY262149:LVY262208 LMC262149:LMC262208 LCG262149:LCG262208 KSK262149:KSK262208 KIO262149:KIO262208 JYS262149:JYS262208 JOW262149:JOW262208 JFA262149:JFA262208 IVE262149:IVE262208 ILI262149:ILI262208 IBM262149:IBM262208 HRQ262149:HRQ262208 HHU262149:HHU262208 GXY262149:GXY262208 GOC262149:GOC262208 GEG262149:GEG262208 FUK262149:FUK262208 FKO262149:FKO262208 FAS262149:FAS262208 EQW262149:EQW262208 EHA262149:EHA262208 DXE262149:DXE262208 DNI262149:DNI262208 DDM262149:DDM262208 CTQ262149:CTQ262208 CJU262149:CJU262208 BZY262149:BZY262208 BQC262149:BQC262208 BGG262149:BGG262208 AWK262149:AWK262208 AMO262149:AMO262208 ACS262149:ACS262208 SW262149:SW262208 JA262149:JA262208 WVM196613:WVM196672 WLQ196613:WLQ196672 WBU196613:WBU196672 VRY196613:VRY196672 VIC196613:VIC196672 UYG196613:UYG196672 UOK196613:UOK196672 UEO196613:UEO196672 TUS196613:TUS196672 TKW196613:TKW196672 TBA196613:TBA196672 SRE196613:SRE196672 SHI196613:SHI196672 RXM196613:RXM196672 RNQ196613:RNQ196672 RDU196613:RDU196672 QTY196613:QTY196672 QKC196613:QKC196672 QAG196613:QAG196672 PQK196613:PQK196672 PGO196613:PGO196672 OWS196613:OWS196672 OMW196613:OMW196672 ODA196613:ODA196672 NTE196613:NTE196672 NJI196613:NJI196672 MZM196613:MZM196672 MPQ196613:MPQ196672 MFU196613:MFU196672 LVY196613:LVY196672 LMC196613:LMC196672 LCG196613:LCG196672 KSK196613:KSK196672 KIO196613:KIO196672 JYS196613:JYS196672 JOW196613:JOW196672 JFA196613:JFA196672 IVE196613:IVE196672 ILI196613:ILI196672 IBM196613:IBM196672 HRQ196613:HRQ196672 HHU196613:HHU196672 GXY196613:GXY196672 GOC196613:GOC196672 GEG196613:GEG196672 FUK196613:FUK196672 FKO196613:FKO196672 FAS196613:FAS196672 EQW196613:EQW196672 EHA196613:EHA196672 DXE196613:DXE196672 DNI196613:DNI196672 DDM196613:DDM196672 CTQ196613:CTQ196672 CJU196613:CJU196672 BZY196613:BZY196672 BQC196613:BQC196672 BGG196613:BGG196672 AWK196613:AWK196672 AMO196613:AMO196672 ACS196613:ACS196672 SW196613:SW196672 JA196613:JA196672 WVM131077:WVM131136 WLQ131077:WLQ131136 WBU131077:WBU131136 VRY131077:VRY131136 VIC131077:VIC131136 UYG131077:UYG131136 UOK131077:UOK131136 UEO131077:UEO131136 TUS131077:TUS131136 TKW131077:TKW131136 TBA131077:TBA131136 SRE131077:SRE131136 SHI131077:SHI131136 RXM131077:RXM131136 RNQ131077:RNQ131136 RDU131077:RDU131136 QTY131077:QTY131136 QKC131077:QKC131136 QAG131077:QAG131136 PQK131077:PQK131136 PGO131077:PGO131136 OWS131077:OWS131136 OMW131077:OMW131136 ODA131077:ODA131136 NTE131077:NTE131136 NJI131077:NJI131136 MZM131077:MZM131136 MPQ131077:MPQ131136 MFU131077:MFU131136 LVY131077:LVY131136 LMC131077:LMC131136 LCG131077:LCG131136 KSK131077:KSK131136 KIO131077:KIO131136 JYS131077:JYS131136 JOW131077:JOW131136 JFA131077:JFA131136 IVE131077:IVE131136 ILI131077:ILI131136 IBM131077:IBM131136 HRQ131077:HRQ131136 HHU131077:HHU131136 GXY131077:GXY131136 GOC131077:GOC131136 GEG131077:GEG131136 FUK131077:FUK131136 FKO131077:FKO131136 FAS131077:FAS131136 EQW131077:EQW131136 EHA131077:EHA131136 DXE131077:DXE131136 DNI131077:DNI131136 DDM131077:DDM131136 CTQ131077:CTQ131136 CJU131077:CJU131136 BZY131077:BZY131136 BQC131077:BQC131136 BGG131077:BGG131136 AWK131077:AWK131136 AMO131077:AMO131136 ACS131077:ACS131136 SW131077:SW131136 JA131077:JA131136 WVM65541:WVM65600 WLQ65541:WLQ65600 WBU65541:WBU65600 VRY65541:VRY65600 VIC65541:VIC65600 UYG65541:UYG65600 UOK65541:UOK65600 UEO65541:UEO65600 TUS65541:TUS65600 TKW65541:TKW65600 TBA65541:TBA65600 SRE65541:SRE65600 SHI65541:SHI65600 RXM65541:RXM65600 RNQ65541:RNQ65600 RDU65541:RDU65600 QTY65541:QTY65600 QKC65541:QKC65600 QAG65541:QAG65600 PQK65541:PQK65600 PGO65541:PGO65600 OWS65541:OWS65600 OMW65541:OMW65600 ODA65541:ODA65600 NTE65541:NTE65600 NJI65541:NJI65600 MZM65541:MZM65600 MPQ65541:MPQ65600 MFU65541:MFU65600 LVY65541:LVY65600 LMC65541:LMC65600 LCG65541:LCG65600 KSK65541:KSK65600 KIO65541:KIO65600 JYS65541:JYS65600 JOW65541:JOW65600 JFA65541:JFA65600 IVE65541:IVE65600 ILI65541:ILI65600 IBM65541:IBM65600 HRQ65541:HRQ65600 HHU65541:HHU65600 GXY65541:GXY65600 GOC65541:GOC65600 GEG65541:GEG65600 FUK65541:FUK65600 FKO65541:FKO65600 FAS65541:FAS65600 EQW65541:EQW65600 EHA65541:EHA65600 DXE65541:DXE65600 DNI65541:DNI65600 DDM65541:DDM65600 CTQ65541:CTQ65600 CJU65541:CJU65600 BZY65541:BZY65600 BQC65541:BQC65600 BGG65541:BGG65600 AWK65541:AWK65600 AMO65541:AMO65600 ACS65541:ACS65600 SW65541:SW65600 JA65541:JA65600 WVM12:WVM71 WLQ12:WLQ71 WBU12:WBU71 VRY12:VRY71 VIC12:VIC71 UYG12:UYG71 UOK12:UOK71 UEO12:UEO71 TUS12:TUS71 TKW12:TKW71 TBA12:TBA71 SRE12:SRE71 SHI12:SHI71 RXM12:RXM71 RNQ12:RNQ71 RDU12:RDU71 QTY12:QTY71 QKC12:QKC71 QAG12:QAG71 PQK12:PQK71 PGO12:PGO71 OWS12:OWS71 OMW12:OMW71 ODA12:ODA71 NTE12:NTE71 NJI12:NJI71 MZM12:MZM71 MPQ12:MPQ71 MFU12:MFU71 LVY12:LVY71 LMC12:LMC71 LCG12:LCG71 KSK12:KSK71 KIO12:KIO71 JYS12:JYS71 JOW12:JOW71 JFA12:JFA71 IVE12:IVE71 ILI12:ILI71 IBM12:IBM71 HRQ12:HRQ71 HHU12:HHU71 GXY12:GXY71 GOC12:GOC71 GEG12:GEG71 FUK12:FUK71 FKO12:FKO71 FAS12:FAS71 EQW12:EQW71 EHA12:EHA71 DXE12:DXE71 DNI12:DNI71 DDM12:DDM71 CTQ12:CTQ71 CJU12:CJU71 BZY12:BZY71 BQC12:BQC71 BGG12:BGG71 AWK12:AWK71 AMO12:AMO71 ACS12:ACS71 SW12:SW71" xr:uid="{52BA1CB3-4A0B-4C6C-B74A-86FE351DA9AA}">
      <formula1>$G$5:$G$11</formula1>
    </dataValidation>
    <dataValidation allowBlank="1" showInputMessage="1" showErrorMessage="1" promptTitle="ZPŮSOBILOST VÝDAJŮ" prompt="Způsobilé výdaje musí vzniknout a být vynaloženy v době realizace projektu, akce nebo aktivity." sqref="B3" xr:uid="{A406B038-4156-4189-8DBE-6BA65080A422}"/>
    <dataValidation type="list" allowBlank="1" showInputMessage="1" showErrorMessage="1" prompt="Vyberte ANO/NE" sqref="F6:F8" xr:uid="{31657A85-8ED4-49DC-94E0-91D0A7CF2620}">
      <formula1>$G$6:$G$8</formula1>
    </dataValidation>
  </dataValidations>
  <pageMargins left="0.47244094488188981" right="0.47244094488188981" top="0.51181102362204722" bottom="0.51181102362204722" header="0.31496062992125984" footer="0.31496062992125984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sumar</vt:lpstr>
      <vt:lpstr>projekt</vt:lpstr>
      <vt:lpstr>Příloha 2. Rozpočet - výdaje ZK</vt:lpstr>
      <vt:lpstr>'Příloha 2. Rozpočet - výdaje ZK'!Oblast_tisku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Tomáš</dc:creator>
  <cp:lastModifiedBy>Herzanová Blanka</cp:lastModifiedBy>
  <cp:lastPrinted>2025-11-27T12:02:53Z</cp:lastPrinted>
  <dcterms:created xsi:type="dcterms:W3CDTF">2006-09-16T00:00:00Z</dcterms:created>
  <dcterms:modified xsi:type="dcterms:W3CDTF">2025-11-27T12:03:43Z</dcterms:modified>
</cp:coreProperties>
</file>