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rzlinsky-my.sharepoint.com/personal/katerina_jurikova_zlinskykraj_cz/Documents/Plocha/WEB_2026/"/>
    </mc:Choice>
  </mc:AlternateContent>
  <xr:revisionPtr revIDLastSave="0" documentId="8_{EDCFDF9E-6617-4F51-A774-BB76517C5D04}" xr6:coauthVersionLast="47" xr6:coauthVersionMax="47" xr10:uidLastSave="{00000000-0000-0000-0000-000000000000}"/>
  <bookViews>
    <workbookView xWindow="-120" yWindow="-120" windowWidth="29040" windowHeight="15720" xr2:uid="{EC0B8F37-AD6A-4141-BE9D-983649E61239}"/>
  </bookViews>
  <sheets>
    <sheet name="2025" sheetId="1" r:id="rId1"/>
  </sheets>
  <definedNames>
    <definedName name="_xlnm._FilterDatabase" localSheetId="0" hidden="1">'2025'!$A$4:$Q$339</definedName>
    <definedName name="_xlnm.Print_Titles" localSheetId="0">'2025'!$3:$4</definedName>
    <definedName name="_xlnm.Print_Area" localSheetId="0">'2025'!$A$1:$Q$356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39" i="1" l="1"/>
  <c r="Q335" i="1"/>
  <c r="Q336" i="1"/>
  <c r="Q337" i="1"/>
  <c r="P339" i="1"/>
  <c r="N339" i="1"/>
  <c r="M339" i="1"/>
  <c r="L339" i="1"/>
  <c r="Q338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33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Matoška Martin</author>
    <author>tc={1A9AB221-B93B-4028-8481-CC1155E2BDD5}</author>
    <author>tc={6A52E260-9011-4521-9EC8-BA8CB93314D7}</author>
    <author>tc={835DD4C7-4E45-445C-8F8A-2A19E51BDC7E}</author>
    <author>tc={A4D4F25A-41A9-4B3A-8708-E7862766F963}</author>
    <author>tc={D45D5D2C-9397-475F-922A-AD9BA3287CC3}</author>
    <author>tc={7DB8B0C0-BB57-4546-8CA4-6BF021A3057C}</author>
  </authors>
  <commentList>
    <comment ref="E14" authorId="0" shapeId="0" xr:uid="{E6782170-E8CA-4650-8EE7-FA9B6EB2320B}">
      <text>
        <r>
          <rPr>
            <b/>
            <sz val="9"/>
            <color indexed="81"/>
            <rFont val="Tahoma"/>
            <family val="2"/>
            <charset val="238"/>
          </rPr>
          <t>Naposled ve 23. aktualizaci ZS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E32" authorId="1" shapeId="0" xr:uid="{1A9AB221-B93B-4028-8481-CC1155E2BDD5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(do 30. 4. 2025 8703925)</t>
      </text>
    </comment>
    <comment ref="F32" authorId="2" shapeId="0" xr:uid="{6A52E260-9011-4521-9EC8-BA8CB93314D7}">
      <text>
        <t xml:space="preserve"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(do 30. 4. 2025 CDZ Kroměříž) </t>
      </text>
    </comment>
    <comment ref="L55" authorId="3" shapeId="0" xr:uid="{835DD4C7-4E45-445C-8F8A-2A19E51BDC7E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Změna kapacit, 9.7.2025 vrací 2 883 690</t>
      </text>
    </comment>
    <comment ref="D130" authorId="4" shapeId="0" xr:uid="{A4D4F25A-41A9-4B3A-8708-E7862766F963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(do 30. 4. 2025 sociální rehabilitace)</t>
      </text>
    </comment>
    <comment ref="E130" authorId="5" shapeId="0" xr:uid="{D45D5D2C-9397-475F-922A-AD9BA3287CC3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(do 30. 4.2025 5511455)</t>
      </text>
    </comment>
    <comment ref="F130" authorId="6" shapeId="0" xr:uid="{7DB8B0C0-BB57-4546-8CA4-6BF021A3057C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(do 30. 4. 2025 Sociální rehabilitace CDZ)</t>
      </text>
    </comment>
  </commentList>
</comments>
</file>

<file path=xl/sharedStrings.xml><?xml version="1.0" encoding="utf-8"?>
<sst xmlns="http://schemas.openxmlformats.org/spreadsheetml/2006/main" count="3039" uniqueCount="578">
  <si>
    <t>Název poskytovatele 
sociální služby</t>
  </si>
  <si>
    <t>IČO</t>
  </si>
  <si>
    <t>Druh 
sociální služby</t>
  </si>
  <si>
    <t>Identifikátor 
sociální služby</t>
  </si>
  <si>
    <t>Název 
sociální služby</t>
  </si>
  <si>
    <t>Forma poskytování, 
popř. převažující 
forma poskytování 
(dle AP 2025)</t>
  </si>
  <si>
    <t>Cílová skupina, 
popř. převažující 
cílová skupina 
(dle AP 2025)</t>
  </si>
  <si>
    <t>Území 
(SO ORP/Zlínský kraj)</t>
  </si>
  <si>
    <t>Jednotka 
(Název)</t>
  </si>
  <si>
    <t>Program 
Zajištění dostupnosti</t>
  </si>
  <si>
    <t>Program pro sociální služby A</t>
  </si>
  <si>
    <t>Program pro sociální služby B</t>
  </si>
  <si>
    <t>CELKEM</t>
  </si>
  <si>
    <t>ABAPO, s.r.o.</t>
  </si>
  <si>
    <t>02672910</t>
  </si>
  <si>
    <t>osobní asistence</t>
  </si>
  <si>
    <t>ABAPO osobní asistence</t>
  </si>
  <si>
    <t>Terénní</t>
  </si>
  <si>
    <t>Senioři</t>
  </si>
  <si>
    <t>Zlín</t>
  </si>
  <si>
    <t>AGARTA z. s.</t>
  </si>
  <si>
    <t>27002438</t>
  </si>
  <si>
    <t>kontaktní centra</t>
  </si>
  <si>
    <t>Kontaktní centrum Klíč; Kontaktní centrum AGARTA</t>
  </si>
  <si>
    <t>Ambulantní</t>
  </si>
  <si>
    <t>Osoby ohrožené sociálním vyloučením</t>
  </si>
  <si>
    <t>Valašské Meziříčí, Vsetín</t>
  </si>
  <si>
    <t>terénní programy</t>
  </si>
  <si>
    <t>Terénní program</t>
  </si>
  <si>
    <t>Rožnov pod Radhoštěm, Valašské Klobouky, Valašské Meziříčí, Vsetín</t>
  </si>
  <si>
    <t>AHC Odlehčovací centrum Vizovice z.ú.</t>
  </si>
  <si>
    <t>27664333</t>
  </si>
  <si>
    <t>pečovatelská služba</t>
  </si>
  <si>
    <t>Vizovice, Zlín</t>
  </si>
  <si>
    <t>odlehčovací služby</t>
  </si>
  <si>
    <t>Pobytová</t>
  </si>
  <si>
    <t>Vizovice</t>
  </si>
  <si>
    <t>Lůžko</t>
  </si>
  <si>
    <t>ARGO, Společnost dobré vůle Zlín, z.s.</t>
  </si>
  <si>
    <t>00568813</t>
  </si>
  <si>
    <t>Zlínský kraj</t>
  </si>
  <si>
    <t>Astras, o.p.s.</t>
  </si>
  <si>
    <t>29267609</t>
  </si>
  <si>
    <t>nízkoprahová denní centra</t>
  </si>
  <si>
    <t>Nízkoprahové denní centrum ADAM</t>
  </si>
  <si>
    <t>Převažující ambulantní</t>
  </si>
  <si>
    <t>Kroměříž</t>
  </si>
  <si>
    <t>azylové domy</t>
  </si>
  <si>
    <t>Azylový dům</t>
  </si>
  <si>
    <t>Auxilium o.p.s.</t>
  </si>
  <si>
    <t>02083825</t>
  </si>
  <si>
    <t>raná péče</t>
  </si>
  <si>
    <t>Centrum Auxilium</t>
  </si>
  <si>
    <t>Osoby se zdravotním postižením</t>
  </si>
  <si>
    <t>Rožnov pod Radhoštěm, Valašské Meziříčí, Vsetín</t>
  </si>
  <si>
    <t>sociálně aktivizační služby pro seniory a osoby se zdravotním postižením</t>
  </si>
  <si>
    <t>Centrum Auxilium - sociálně-aktivizační služby pro děti, osoby se ZP</t>
  </si>
  <si>
    <t>Převažující terénní</t>
  </si>
  <si>
    <t>Azylový dům pro ženy a matky s dětmi o.p.s.</t>
  </si>
  <si>
    <t>25909614</t>
  </si>
  <si>
    <t>sociálně aktivizační služby pro rodiny s dětmi</t>
  </si>
  <si>
    <t>Terénní asistenční služba Valašské Klobouky</t>
  </si>
  <si>
    <t>Rodiny s dětmi</t>
  </si>
  <si>
    <t>Valašské Klobouky</t>
  </si>
  <si>
    <t>Terénní asistenční služba Zlín</t>
  </si>
  <si>
    <t>Terénní asistenční služba Bystřice pod Hostýnem</t>
  </si>
  <si>
    <t>Bystřice pod Hostýnem</t>
  </si>
  <si>
    <t>odborné sociální poradenství</t>
  </si>
  <si>
    <t>Poradna pro rodinu</t>
  </si>
  <si>
    <t>Vsetín</t>
  </si>
  <si>
    <t>Terénní asistenční služba Vsetín</t>
  </si>
  <si>
    <t>Vizovice, Vsetín</t>
  </si>
  <si>
    <t>Centrum ÁČKO, příspěvková organizace</t>
  </si>
  <si>
    <t>00851710</t>
  </si>
  <si>
    <t>Odlehčovací služby Centrum ÁČKO</t>
  </si>
  <si>
    <t>Bystřice pod Hostýnem, Rožnov pod Radhoštěm, Valašské Meziříčí, Vsetín</t>
  </si>
  <si>
    <t>Pobytová odlehčovací služba Centra ÁČKO</t>
  </si>
  <si>
    <t>Valašské Meziříčí</t>
  </si>
  <si>
    <t>Poradna Centrum ÁČKO</t>
  </si>
  <si>
    <t>Centrum pro seniory Zahrada, o.p.s.</t>
  </si>
  <si>
    <t>29295327</t>
  </si>
  <si>
    <t>domovy se zvláštním režimem</t>
  </si>
  <si>
    <t>domovy pro seniory</t>
  </si>
  <si>
    <t>Centrum pro seniory, příspěvková organizace</t>
  </si>
  <si>
    <t>47934531</t>
  </si>
  <si>
    <t>Holešov</t>
  </si>
  <si>
    <t>KOPRETINA</t>
  </si>
  <si>
    <t>Centrum pro zdravotně postižené Zlínského kraje, o.p.s.</t>
  </si>
  <si>
    <t>26593823</t>
  </si>
  <si>
    <t>tlumočnické služby</t>
  </si>
  <si>
    <t>Tlumočnické služby</t>
  </si>
  <si>
    <t>Centrum služeb a podpory Zlín, o.p.s.</t>
  </si>
  <si>
    <t>25300083</t>
  </si>
  <si>
    <t>sociální rehabilitace</t>
  </si>
  <si>
    <t>Pod Majákem</t>
  </si>
  <si>
    <t>centrum duševního zdraví</t>
  </si>
  <si>
    <t>Centrum duševního zdraví Kroměříž</t>
  </si>
  <si>
    <t>Bystřice pod Hostýnem, Holešov, Kroměříž</t>
  </si>
  <si>
    <t>centra denních služeb</t>
  </si>
  <si>
    <t>Slunečnice</t>
  </si>
  <si>
    <t>Horizont Kroměříž; Horizont Kroměříž, pracoviště Holešov</t>
  </si>
  <si>
    <t>Holešov, Kroměříž</t>
  </si>
  <si>
    <t>Centrum sociálních služeb Ergo Zlín</t>
  </si>
  <si>
    <t>Ergo Uherské Hradiště</t>
  </si>
  <si>
    <t>Uherské Hradiště</t>
  </si>
  <si>
    <t>Česká provincie Kongregace sester sv. Cyrila a Metoděje</t>
  </si>
  <si>
    <t>00406431</t>
  </si>
  <si>
    <t>chráněné bydlení</t>
  </si>
  <si>
    <t>Chráněné bydlení sv.Cyrila a Metoděje</t>
  </si>
  <si>
    <t>DECENT Hulín, příspěvková organizace</t>
  </si>
  <si>
    <t>47934344</t>
  </si>
  <si>
    <t>Odlehčovací služby</t>
  </si>
  <si>
    <t xml:space="preserve">Terénní </t>
  </si>
  <si>
    <t>Senioři, Osoby se zdravotním postižením</t>
  </si>
  <si>
    <t>Diakonie ČCE - středisko CESTA</t>
  </si>
  <si>
    <t>65267991</t>
  </si>
  <si>
    <t>podpora samostatného bydlení</t>
  </si>
  <si>
    <t>Uherské Hradiště, Uherský Brod</t>
  </si>
  <si>
    <t>denní stacionáře</t>
  </si>
  <si>
    <t>sociálně terapeutické dílny</t>
  </si>
  <si>
    <t>Diakonie ČCE - středisko Vsetín</t>
  </si>
  <si>
    <t>73633178</t>
  </si>
  <si>
    <t xml:space="preserve">Pečovatelská služba Diakonka </t>
  </si>
  <si>
    <t>Domov Harmonie</t>
  </si>
  <si>
    <t>Domov Jabloňová</t>
  </si>
  <si>
    <t>nízkoprahová zařízení pro děti a mládež</t>
  </si>
  <si>
    <t>KLUB RUBIKON</t>
  </si>
  <si>
    <t>Denní stacionář Zahrada</t>
  </si>
  <si>
    <t>Odlehčovací služba Pohoda</t>
  </si>
  <si>
    <t>Odlehčovací služba Trnková</t>
  </si>
  <si>
    <t>Domov Vyhlídka</t>
  </si>
  <si>
    <t>Odlehčovací služba Nabersil</t>
  </si>
  <si>
    <t>Valašské Klobouky, Vizovice, Vsetín</t>
  </si>
  <si>
    <t>MOZAIKA</t>
  </si>
  <si>
    <t>Diakonie Valašské Meziříčí</t>
  </si>
  <si>
    <t>73632783</t>
  </si>
  <si>
    <t xml:space="preserve">Chráněné bydlení JOHANNES </t>
  </si>
  <si>
    <t>Odlehčovací služby - specializovaná paliativní péče</t>
  </si>
  <si>
    <t>Pečovatelská služba</t>
  </si>
  <si>
    <t>Osobní asistence</t>
  </si>
  <si>
    <t>Domov Rozmarýn</t>
  </si>
  <si>
    <t>Denní stacionář Dobromysl</t>
  </si>
  <si>
    <t>Odlehčovací služby - terénní</t>
  </si>
  <si>
    <t>Sociální rehabilitace</t>
  </si>
  <si>
    <t>Rožnov pod Radhoštěm, Valašské Meziříčí</t>
  </si>
  <si>
    <t xml:space="preserve">Odborné sociální poradenství - Poradna pro pečující </t>
  </si>
  <si>
    <t>sociální služby poskytované ve zdravotnických zařízeních lůžkové péče</t>
  </si>
  <si>
    <t>Sociální služby poskytované ve zdravotnických zařízeních – hospic Citadela</t>
  </si>
  <si>
    <t>DOMINO cz, o. p. s.</t>
  </si>
  <si>
    <t>48472476</t>
  </si>
  <si>
    <t>Nízkoprahový klub pro děti a mládež</t>
  </si>
  <si>
    <t>Domov pro seniory Burešov, příspěvková organizace</t>
  </si>
  <si>
    <t>70851042</t>
  </si>
  <si>
    <t>Domov pro seniory Koryčany</t>
  </si>
  <si>
    <t>68684053</t>
  </si>
  <si>
    <t>Pečovatelská služba Koryčany</t>
  </si>
  <si>
    <t>Kroměříž, Uherské Hradiště</t>
  </si>
  <si>
    <t>Domov pro seniory Loučka, příspěvková organizace</t>
  </si>
  <si>
    <t>70850895</t>
  </si>
  <si>
    <t>Domov se zvláštním režimem Loučka</t>
  </si>
  <si>
    <t>Domov pro seniory Lukov, příspěvková organizace</t>
  </si>
  <si>
    <t>70850941</t>
  </si>
  <si>
    <t>Domov pro seniory Napajedla, příspěvková organizace</t>
  </si>
  <si>
    <t>70850976</t>
  </si>
  <si>
    <t>Otrokovice</t>
  </si>
  <si>
    <t>Dům sociálních služeb Návojná, příspěvková organizace</t>
  </si>
  <si>
    <t>70850852</t>
  </si>
  <si>
    <t>Elim Vsetín, o.p.s.</t>
  </si>
  <si>
    <t>01955144</t>
  </si>
  <si>
    <t>Sociální rehabilitace Elim</t>
  </si>
  <si>
    <t>Denní centrum Rožnov; Denní centrum Elim</t>
  </si>
  <si>
    <t>Rožnov pod Radhoštěm, Vsetín</t>
  </si>
  <si>
    <t>Terénní práce Elim</t>
  </si>
  <si>
    <t>noclehárny</t>
  </si>
  <si>
    <t>Noclehárna Rožnov; Noclehárna Elim</t>
  </si>
  <si>
    <t>Azylový dům Elim</t>
  </si>
  <si>
    <t>Global Partner Péče, z.ú.</t>
  </si>
  <si>
    <t>09903046</t>
  </si>
  <si>
    <t>Odlehčovací služba</t>
  </si>
  <si>
    <t>Global Partner</t>
  </si>
  <si>
    <t>Otrokovice
Uherské Hradiště
Zlín</t>
  </si>
  <si>
    <t>Handicap Zlín, z.s.</t>
  </si>
  <si>
    <t>46277633</t>
  </si>
  <si>
    <t>Otrokovice, Zlín</t>
  </si>
  <si>
    <t>Charita Bystřice pod Hostýnem</t>
  </si>
  <si>
    <t>47930560</t>
  </si>
  <si>
    <t>Osobní asistenční služba</t>
  </si>
  <si>
    <t>Denní stacionář pro seniory Chvalčov</t>
  </si>
  <si>
    <t>Charitní pečovatelská služba</t>
  </si>
  <si>
    <t>Charita Holešov</t>
  </si>
  <si>
    <t>47930063</t>
  </si>
  <si>
    <t>Sociálně aktivizační služby pro rodiny s dětmi</t>
  </si>
  <si>
    <t>Nízkoprahový klub Coolna</t>
  </si>
  <si>
    <t>Charita Kroměříž</t>
  </si>
  <si>
    <t>18189750</t>
  </si>
  <si>
    <t>Terénní program Plus</t>
  </si>
  <si>
    <t>Sociální rehabilitace Zahrada</t>
  </si>
  <si>
    <t>Azylový dům pro ženy a matky s dětmi</t>
  </si>
  <si>
    <t>Charitní dům pokojného stáří Cetechovice</t>
  </si>
  <si>
    <t>Kontaktní a poradenské centrum Plus</t>
  </si>
  <si>
    <t>Sociální poradna</t>
  </si>
  <si>
    <t>Charita Luhačovice</t>
  </si>
  <si>
    <t>73633071</t>
  </si>
  <si>
    <t>Luhačovice</t>
  </si>
  <si>
    <t>Denní stacionář Luhačovice</t>
  </si>
  <si>
    <t>Charita Nový Hrozenkov</t>
  </si>
  <si>
    <t>48773514</t>
  </si>
  <si>
    <t>Charitní odlehčovací služba</t>
  </si>
  <si>
    <t>Dům pokojného stáří; Víceúčelový charitní dům</t>
  </si>
  <si>
    <t>LÁVKA - sociální rehabilitace</t>
  </si>
  <si>
    <t>Denní stacionář Slunečnice</t>
  </si>
  <si>
    <t>Charita Otrokovice</t>
  </si>
  <si>
    <t>46276262</t>
  </si>
  <si>
    <t>Samaritán - služby pro lidi bez domova</t>
  </si>
  <si>
    <t>Otrokovice, Zlín, Kroměříž</t>
  </si>
  <si>
    <t>Dluhové poradenství Samaritán</t>
  </si>
  <si>
    <t>Holešov, Otrokovice, Zlín</t>
  </si>
  <si>
    <t>Charitní domov Otrokovice</t>
  </si>
  <si>
    <t>Charitní pečovatelská služba Otrokovice</t>
  </si>
  <si>
    <t>Terénní služba rodinám s dětmi</t>
  </si>
  <si>
    <t>Charita Slavičín</t>
  </si>
  <si>
    <t>70435618</t>
  </si>
  <si>
    <t>Denní centrum Maják Slavičín</t>
  </si>
  <si>
    <t>Osobní asistence Slavičín</t>
  </si>
  <si>
    <t>Luhačovice, Valašské Klobouky</t>
  </si>
  <si>
    <t>Charitní pečovatelská služba Slavičín</t>
  </si>
  <si>
    <t>Charitní pečovatelská služba Štítná nad Vláří</t>
  </si>
  <si>
    <t>Sociálně terapeutická dílna Slavičín</t>
  </si>
  <si>
    <t>Charita Uherské Hradiště</t>
  </si>
  <si>
    <t>44018886</t>
  </si>
  <si>
    <t>Nízkoprahové denní centrum Cusanus</t>
  </si>
  <si>
    <t>Centrum sv. Sáry</t>
  </si>
  <si>
    <t>Denní centrum sv. Ludmily</t>
  </si>
  <si>
    <t>Terénní odlehčovací služba sv. Hedviky</t>
  </si>
  <si>
    <t>Charitní domov Hluk</t>
  </si>
  <si>
    <t>Azylový dům svatého Vincence</t>
  </si>
  <si>
    <t>Občanská poradna Uherské Hradiště</t>
  </si>
  <si>
    <t>"Labyrint - centrum sociální rehabilitace"</t>
  </si>
  <si>
    <t>Odlehčovací služba Hluk</t>
  </si>
  <si>
    <t>Terapeutická dílna Klíček</t>
  </si>
  <si>
    <t>Centrum denních služeb pro seniory</t>
  </si>
  <si>
    <t>CDZ Uherské Hradiště</t>
  </si>
  <si>
    <t>Centrum osobní asistence</t>
  </si>
  <si>
    <t>Azylové bydlení Cusanus</t>
  </si>
  <si>
    <t>Domácí pečovatelská služba</t>
  </si>
  <si>
    <t>Domov pokojného stáří Boršice</t>
  </si>
  <si>
    <t>Chráněné bydlení Ulita</t>
  </si>
  <si>
    <t>Nízkoprahové zařízení pro děti a mládež TULiP</t>
  </si>
  <si>
    <t>Charita Uherský Brod</t>
  </si>
  <si>
    <t>48489336</t>
  </si>
  <si>
    <t>Charitní dům sv. Petra a Pavla Slavkov</t>
  </si>
  <si>
    <t>Uherský Brod</t>
  </si>
  <si>
    <t>Pečovatelská služba Horní Němčí</t>
  </si>
  <si>
    <t>Charitní dům Vlčnov</t>
  </si>
  <si>
    <t>Odlehčovací služba Strání</t>
  </si>
  <si>
    <t>Charitní dům sv. Andělů strážných Nivnice</t>
  </si>
  <si>
    <t>Azylový dům pro matky s dětmi v tísni Uherský Brod</t>
  </si>
  <si>
    <t>Pečovatelská služba Bánov</t>
  </si>
  <si>
    <t>Charitní pečovatelská služba Uherský Brod</t>
  </si>
  <si>
    <t>Uherský Brod, Zlín</t>
  </si>
  <si>
    <t>Pečovatelská služba Korytná</t>
  </si>
  <si>
    <t>Noclehárna Uherský Brod</t>
  </si>
  <si>
    <t>Pečovatelská služba Strání</t>
  </si>
  <si>
    <t>Terapeutická dílna sv. Justiny Uherský Brod</t>
  </si>
  <si>
    <t>Odborné sociální poradenství Uherský Brod</t>
  </si>
  <si>
    <t>Sociální rehabilitace Uherský Brod</t>
  </si>
  <si>
    <t>Nízkoprahové denní centrum sv. Vincence Uherský Brod</t>
  </si>
  <si>
    <t>Denní stacionář Domovinka</t>
  </si>
  <si>
    <t xml:space="preserve">Domácí odlehčovací služba Uherský Brod </t>
  </si>
  <si>
    <t>Pečovatelská služba Dolní Němčí</t>
  </si>
  <si>
    <t>Charita Valašské Klobouky</t>
  </si>
  <si>
    <t>73633607</t>
  </si>
  <si>
    <t>Valašské Klobouky, Vsetín</t>
  </si>
  <si>
    <t>Charitní pečovatelská služba Brumov-Bylnice</t>
  </si>
  <si>
    <t>Charitní pečovatelská služba Valašské Klobouky</t>
  </si>
  <si>
    <t>Denní stacionář</t>
  </si>
  <si>
    <t>Charita Valašské Meziříčí</t>
  </si>
  <si>
    <t>47997885</t>
  </si>
  <si>
    <t>Denní stacionář Radost</t>
  </si>
  <si>
    <t>Rožnov pod Radhoštěm</t>
  </si>
  <si>
    <t>Pečovatelská služba Rožnov pod Radhoštěm</t>
  </si>
  <si>
    <t>Zastávka</t>
  </si>
  <si>
    <t>Sociální rehabilitace Atta</t>
  </si>
  <si>
    <t>Azylový dům pro matky s dětmi</t>
  </si>
  <si>
    <t>Sociální rehabilitace Amika</t>
  </si>
  <si>
    <t>Valašské Meziříčí, Bystřice pod Hostýnem</t>
  </si>
  <si>
    <t>Pečovatelská služba Kelč</t>
  </si>
  <si>
    <t>Denní centrum</t>
  </si>
  <si>
    <t>Terénní služba Domino</t>
  </si>
  <si>
    <t>Dům pokojného stáří Valašská Bystřice</t>
  </si>
  <si>
    <t>SASanky; Sociálně aktivizační služby pro rodiny s dětmi SASANKY</t>
  </si>
  <si>
    <t>Noclehárna</t>
  </si>
  <si>
    <t>TRIUMF klub</t>
  </si>
  <si>
    <t>Charita Vsetín</t>
  </si>
  <si>
    <t>44740778</t>
  </si>
  <si>
    <t>Stacionář Magnolia</t>
  </si>
  <si>
    <t>NZDM Zrnko</t>
  </si>
  <si>
    <t>CAMINO sociální rehabilitace</t>
  </si>
  <si>
    <t>Charita Zlín</t>
  </si>
  <si>
    <t>44117434</t>
  </si>
  <si>
    <t>Občanská poradna Charity Zlín</t>
  </si>
  <si>
    <t>Charitní domov pro matky s dětmi v tísni Zlín</t>
  </si>
  <si>
    <t>Domovinka-centrum denních služeb pro seniory Charity Zlín</t>
  </si>
  <si>
    <t>Charitní pečovatelská služba Zlín</t>
  </si>
  <si>
    <t>Institut Krista Velekněze, z.s.</t>
  </si>
  <si>
    <t>70599858</t>
  </si>
  <si>
    <t>Domov pro seniory Panny Marie Královny</t>
  </si>
  <si>
    <t>Iskérka o.p.s.</t>
  </si>
  <si>
    <t>28647912</t>
  </si>
  <si>
    <t>Iskérka - sociální rehabilitace</t>
  </si>
  <si>
    <t>Kamarád Rožnov o.p.s.</t>
  </si>
  <si>
    <t>64123031</t>
  </si>
  <si>
    <t>Letokruhy, o. p. s.</t>
  </si>
  <si>
    <t>26870011</t>
  </si>
  <si>
    <t>Letokruhy, o.p.s. - denní stacionář</t>
  </si>
  <si>
    <t>Letokruhy, o.p.s. - pečovatelská služba</t>
  </si>
  <si>
    <t>Linka SOS Zlín, příspěvková organizace</t>
  </si>
  <si>
    <t>71294449</t>
  </si>
  <si>
    <t>telefonická krizová pomoc</t>
  </si>
  <si>
    <t>LUISA, z.s.</t>
  </si>
  <si>
    <t>27030075</t>
  </si>
  <si>
    <t>Středisko komplexní péče pro rodinu, školu a duševní zdraví, LUISA, z.s.</t>
  </si>
  <si>
    <t>Maltézská pomoc, o.p.s.</t>
  </si>
  <si>
    <t>26708451</t>
  </si>
  <si>
    <t>Město Vsetín</t>
  </si>
  <si>
    <t>00304450</t>
  </si>
  <si>
    <t>Terénní sociální práce</t>
  </si>
  <si>
    <t>Moravskoslezské sdružení Církve adventistů sedmého dne</t>
  </si>
  <si>
    <t>63029391</t>
  </si>
  <si>
    <t>Domov pro seniory Efata</t>
  </si>
  <si>
    <t>NA CESTĚ, z. s.</t>
  </si>
  <si>
    <t>70640548</t>
  </si>
  <si>
    <t>Centrum Archa</t>
  </si>
  <si>
    <t>služby následné péče</t>
  </si>
  <si>
    <t>MOSTY služby následné péče</t>
  </si>
  <si>
    <t>NADĚJE, oblast Nedašov</t>
  </si>
  <si>
    <t>00570931</t>
  </si>
  <si>
    <t>domovy pro osoby se zdravotním postižením</t>
  </si>
  <si>
    <t>Dům pokojného stáří Naděje Nedašov</t>
  </si>
  <si>
    <t>NADĚJE, oblast Otrokovice</t>
  </si>
  <si>
    <t>Dům Naděje Otrokovice</t>
  </si>
  <si>
    <t>Středisko Naděje Vizovice</t>
  </si>
  <si>
    <t>Středisko Naděje Otrokovice; Středisko Naděje Bystřice pod Hostýnem</t>
  </si>
  <si>
    <t>Kroměříž, Otrokovice, Bystřice pod Hostýnem</t>
  </si>
  <si>
    <t>Středisko Naděje  Vsetín - Sychrov; Středisko Naděje Vsetín - Rokytnice</t>
  </si>
  <si>
    <t xml:space="preserve">Středisko Naděje 
Vsetín - Rybníky; Středisko Naděje Rožnov pod Radhoštěm
</t>
  </si>
  <si>
    <t>Dům Naděje Vizovice</t>
  </si>
  <si>
    <t>Středisko Naděje Vsetín - Sychrov</t>
  </si>
  <si>
    <t>Středisko Naděje Bystřice pod Hostýnem; Středisko Naděje Otrokovice; Středisko Naděje Uherské Hradiště</t>
  </si>
  <si>
    <t>Bystřice pod Hostýnem, Otrokovice, Uherské Hradiště</t>
  </si>
  <si>
    <t>Středisko Naděje Vsetín - Rokytnice</t>
  </si>
  <si>
    <t>NADĚJE, oblast Zlín</t>
  </si>
  <si>
    <t>Dům Naděje Zlín</t>
  </si>
  <si>
    <t>Středisko Naděje Louky</t>
  </si>
  <si>
    <t>Středisko Naděje Zlín</t>
  </si>
  <si>
    <t>Středisko Naděje Zlín - Jižní Svahy</t>
  </si>
  <si>
    <t>Dům pokojného stáří Naděje Zlín</t>
  </si>
  <si>
    <t>Obec Babice</t>
  </si>
  <si>
    <t>00290777</t>
  </si>
  <si>
    <t>Pečovatelská služba Babice</t>
  </si>
  <si>
    <t>Oblastní spolek Českého červeného kříže Zlín</t>
  </si>
  <si>
    <t>00426326</t>
  </si>
  <si>
    <t>OS ČČK Zlín</t>
  </si>
  <si>
    <t>Azylové zařízení a nízkoprahové denní centrum pro osoby bez přístřeší - Noclehárna</t>
  </si>
  <si>
    <t>Azylové zařízení a nízkoprahové denní centrum pro osoby bez přístřeší - Azylový dům</t>
  </si>
  <si>
    <t>Azylové zařízení a nízkoprahové denní centrum pro osoby bez přístřeší - Nízkoprahové denní centrum</t>
  </si>
  <si>
    <t>ONŽ - pomoc a poradenství pro ženy a dívky, z.s.</t>
  </si>
  <si>
    <t>00537675</t>
  </si>
  <si>
    <t>Poradna Rožnov; Poradna Rožnov OSP - Hutisko-Solanec</t>
  </si>
  <si>
    <t>Poradna Rožnov - aktivizace; Poradna Rožnov SAS - Hutisko-Solanec</t>
  </si>
  <si>
    <t>PAHOP, Zdravotní ústav paliativní a hospicové péče, z.ú.</t>
  </si>
  <si>
    <t>04977408</t>
  </si>
  <si>
    <t>Odlehčovací služba PAHOP</t>
  </si>
  <si>
    <t>Uherské Hradiště, 
Uherský Brod</t>
  </si>
  <si>
    <t>Pečovatelská služba Napajedla, příspěvková organizace</t>
  </si>
  <si>
    <t>04294548</t>
  </si>
  <si>
    <t>Pečovatelská služba Napajedla</t>
  </si>
  <si>
    <t>PETRKLÍČ, o.p.s.</t>
  </si>
  <si>
    <t>26928060</t>
  </si>
  <si>
    <t>pobočný spolek Občanská poradna Pod křídly</t>
  </si>
  <si>
    <t>03225828</t>
  </si>
  <si>
    <t>Občanská poradna Pod křídly</t>
  </si>
  <si>
    <t>Podané ruce - osobní asistence</t>
  </si>
  <si>
    <t>70632596</t>
  </si>
  <si>
    <t>Poradenské a krizové centrum, příspěvková organizace</t>
  </si>
  <si>
    <t>00839281</t>
  </si>
  <si>
    <t>intervenční centra</t>
  </si>
  <si>
    <t>Intervenční centrum Zlínského kraje</t>
  </si>
  <si>
    <t>Poradenské centrum</t>
  </si>
  <si>
    <t>krizová pomoc</t>
  </si>
  <si>
    <t>Krizová pomoc</t>
  </si>
  <si>
    <t>Poradenské centrum pro sluchově postižené Kroměříž, o.p.s.</t>
  </si>
  <si>
    <t>29314747</t>
  </si>
  <si>
    <t>Kroměříž, Uherské Hradiště, Valašské Meziříčí</t>
  </si>
  <si>
    <t>Kroměříž, Valašské Meziříčí</t>
  </si>
  <si>
    <t>R-Ego, z.s.</t>
  </si>
  <si>
    <t>70885605</t>
  </si>
  <si>
    <t>Rodinné centrum Kroměříž, z.s. a Středisko výchovné péče</t>
  </si>
  <si>
    <t>04412672</t>
  </si>
  <si>
    <t>Salesiánský klub mládeže, z. s. Zlín</t>
  </si>
  <si>
    <t>65792068</t>
  </si>
  <si>
    <t>Klub dětí a mládeže - NZDM</t>
  </si>
  <si>
    <t>Senior centrum UH, příspěvková organizace</t>
  </si>
  <si>
    <t>70819173</t>
  </si>
  <si>
    <t>SENIOR Otrokovice, příspěvková organizace</t>
  </si>
  <si>
    <t>62180444</t>
  </si>
  <si>
    <t>Denní stacionář SENIOR Otrokovice</t>
  </si>
  <si>
    <t>Domov pro seniory SENIOR Otrokovice</t>
  </si>
  <si>
    <t>Pečovatelská služba SENIOR Otrokovice</t>
  </si>
  <si>
    <t>Kroměříž, Otrokovice, Zlín</t>
  </si>
  <si>
    <t>Odlehčovací služby SENIOR Otrokovice</t>
  </si>
  <si>
    <t>Domov se zvláštním režimem SENIOR Otrokovice</t>
  </si>
  <si>
    <t>Sociální služby Haná, příspěvková organizace</t>
  </si>
  <si>
    <t>17330947</t>
  </si>
  <si>
    <t>Chráněné bydlení Bystřice pod Hostýnem</t>
  </si>
  <si>
    <t>Domov pro osoby se zdravotním postižením Javorník, Chvalčov</t>
  </si>
  <si>
    <t>Chráněné bydlení Kroměříž</t>
  </si>
  <si>
    <t>Domov se zvláštním režimem Kvasice</t>
  </si>
  <si>
    <t>Domov pro osoby se zdravotním postižením Zborovice</t>
  </si>
  <si>
    <t>Domov pro osoby se zdravotním postižením Kvasice</t>
  </si>
  <si>
    <t>Sociální služby Města Bojkovice, příspěvková organizace</t>
  </si>
  <si>
    <t>71225773</t>
  </si>
  <si>
    <t>Sociální služby města Kroměříže, příspěvková organizace</t>
  </si>
  <si>
    <t>71193430</t>
  </si>
  <si>
    <t>Domov pro osoby se zdravotním postižením Barborka</t>
  </si>
  <si>
    <t>Pečovatelská služba CURARE</t>
  </si>
  <si>
    <t>Kroměříž, Otrokovice</t>
  </si>
  <si>
    <t>Chráněné bydlení Květná</t>
  </si>
  <si>
    <t>Domov se zvláštním režimem Strom života</t>
  </si>
  <si>
    <t>Domov pro seniory U Moravy</t>
  </si>
  <si>
    <t>Sociálně terapeutické dílny Hanáček</t>
  </si>
  <si>
    <t>Podpora samostatného bydlení</t>
  </si>
  <si>
    <t xml:space="preserve">Denní stacionář </t>
  </si>
  <si>
    <t xml:space="preserve">Odlehčovací služby </t>
  </si>
  <si>
    <t>Odlehčovací služby Chůvičky</t>
  </si>
  <si>
    <t>Domov se zvláštním režimem U Moravy</t>
  </si>
  <si>
    <t>Domov se zvláštním režimem Vážany</t>
  </si>
  <si>
    <t>Domov pro seniory U Kašny</t>
  </si>
  <si>
    <t>Domov pro seniory Vážany</t>
  </si>
  <si>
    <t>Sociální služby Olšava, příspěvková organizace</t>
  </si>
  <si>
    <t>70850909</t>
  </si>
  <si>
    <t>Domov pro seniory Nezdenice</t>
  </si>
  <si>
    <t>Centrum bydlení pro osoby se zdravotním postižením Uherský Brod</t>
  </si>
  <si>
    <t>Luhačovice, Uherský Brod</t>
  </si>
  <si>
    <t>Domov pro osoby se zdravotním postižením Uherský Brod</t>
  </si>
  <si>
    <t>Domov pro seniory Luhačovice</t>
  </si>
  <si>
    <t>Sociální služby Pačlavice, příspěvková organizace</t>
  </si>
  <si>
    <t>75079771</t>
  </si>
  <si>
    <t>Domov pro seniory</t>
  </si>
  <si>
    <t>Sociální služby pro osoby se zdravotním postižením, příspěvková organizace</t>
  </si>
  <si>
    <t>70850917</t>
  </si>
  <si>
    <t>Denní stacionář Zlín</t>
  </si>
  <si>
    <t>Domov pro osoby se zdravotním postižením Zlín</t>
  </si>
  <si>
    <t>Domov na Dubíčku</t>
  </si>
  <si>
    <t>týdenní stacionáře</t>
  </si>
  <si>
    <t>Týdenní stacionář Fryšták</t>
  </si>
  <si>
    <t>Chráněné bydlení Zlín</t>
  </si>
  <si>
    <t>Chráněné bydlení Fryšták</t>
  </si>
  <si>
    <t>Sociální služby Uherské Hradiště, příspěvková organizace</t>
  </si>
  <si>
    <t>00092096</t>
  </si>
  <si>
    <t>Domov pro osoby se zdravotním postižením Velehrad - Buchlovská</t>
  </si>
  <si>
    <t>Domov pro seniory Buchlovice</t>
  </si>
  <si>
    <t>Domov pro osoby se zdravotním postižením Staré Město</t>
  </si>
  <si>
    <t>Domov pro seniory Uherský Ostroh</t>
  </si>
  <si>
    <t>Centrum bydlení pro osoby se zdravotním postižením Uherské Hradiště</t>
  </si>
  <si>
    <t>Komunitní služby pro osoby se zdravotním postižením</t>
  </si>
  <si>
    <t>Domov pro osoby se zdravotním postižením Kunovice - Cihlářská</t>
  </si>
  <si>
    <t>Domov pro seniory Uherské Hradiště</t>
  </si>
  <si>
    <t>Domov pro osoby se zdravotním postižením Velehrad - Vincentinum</t>
  </si>
  <si>
    <t>Domov pro osoby se zdravotním postižením Kunovice - Na Bělince</t>
  </si>
  <si>
    <t>Domov pro osoby se zdravotním postižením Kunovice – Na Bělince</t>
  </si>
  <si>
    <t>SOCIÁLNÍ SLUŽBY UHERSKÝ BROD, příspěvková organizace</t>
  </si>
  <si>
    <t>71230629</t>
  </si>
  <si>
    <t>Nízkoprahové zařízení pro děti a mládež Šrumec</t>
  </si>
  <si>
    <t>Denní stacionář pro osoby s tělesným a mentálním postižením Uherský Brod</t>
  </si>
  <si>
    <t>Pečovatelská služba Uherský Brod</t>
  </si>
  <si>
    <t>Sociální služby Vsetín, příspěvková organizace</t>
  </si>
  <si>
    <t>49562827</t>
  </si>
  <si>
    <t>Domov pro seniory Rožnov pod Radhoštěm</t>
  </si>
  <si>
    <t>Centrum bydlení Rožnovsko, Chráněné bydlení Rožnov pod Radhoštěm</t>
  </si>
  <si>
    <t>Domov pro seniory Valašské Meziříčí</t>
  </si>
  <si>
    <t>Centrum bydlení Vsetínsko, Chráněné bydlení Vsetín</t>
  </si>
  <si>
    <t>Domov pro seniory Jasenka - Vsetín</t>
  </si>
  <si>
    <t>Centrum bydlení Rožnovsko, Chráněné bydlení Krásno</t>
  </si>
  <si>
    <t>Centrum bydlení Valašskomeziříčsko, Domov pro osoby se zdravotním postižením Zašová</t>
  </si>
  <si>
    <t>Domov pro seniory Karolinka</t>
  </si>
  <si>
    <t>Centrum bydlení Valašskomeziříčsko, Chráněné bydlení Zátiší</t>
  </si>
  <si>
    <t>Centrum bydlení Valašskomeziříčsko, Domov pro osoby se zdravotním postižením Valašské Meziříčí</t>
  </si>
  <si>
    <t>Domov se zvláštním režimem Pržno</t>
  </si>
  <si>
    <t>Centrum bydlení Vsetínsko, Chráněné bydlení Luh</t>
  </si>
  <si>
    <t>SPMP ČR pobočný spolek Valašské Meziříčí</t>
  </si>
  <si>
    <t>70965200</t>
  </si>
  <si>
    <t>Sociálně terapeutické dílny</t>
  </si>
  <si>
    <t>Centrum pro lidi se zdravotním postižením</t>
  </si>
  <si>
    <t>Společnost Podané ruce o.p.s.</t>
  </si>
  <si>
    <t>60557621</t>
  </si>
  <si>
    <t>Centrum komplexní péče ve Zlínském kraji</t>
  </si>
  <si>
    <t>Uherský Brod, Uherské Hradiště, Zlín</t>
  </si>
  <si>
    <t>Kontaktní centrum ve Zlíně</t>
  </si>
  <si>
    <t>Terapeutické centrum ve Zlínském kraji</t>
  </si>
  <si>
    <t>NZDM v Kroměříži</t>
  </si>
  <si>
    <t>Doléčovací centrum ve Zlínském kraji</t>
  </si>
  <si>
    <t>Terénní programy ve Zlíně</t>
  </si>
  <si>
    <t>Otrokovice, Vizovice, Zlín</t>
  </si>
  <si>
    <t>Kontaktní centrum v Uherském Hradišti</t>
  </si>
  <si>
    <t>Společnost pro ranou péči, pobočka Brno</t>
  </si>
  <si>
    <t>75094924</t>
  </si>
  <si>
    <t>Luhačovice, Uherské Hradiště, Uherský Brod, Valašské Klobouky, Zlín</t>
  </si>
  <si>
    <t>Společnost pro ranou péči, pobočka pro zrak Olomouc</t>
  </si>
  <si>
    <t>75095009</t>
  </si>
  <si>
    <t>Společnost pro ranou péči, pobočka pro zrak Olomouc - pracoviště Zlín</t>
  </si>
  <si>
    <t>Bystřice pod Hostýnem, Holešov, Kroměříž, Otrokovice, Rožnov pod Radhoštěm, Valašské Klobouky, Valašské Meziříčí, Vizovice, Vsetín, Zlín</t>
  </si>
  <si>
    <t>spolek Pod křídly</t>
  </si>
  <si>
    <t>70640327</t>
  </si>
  <si>
    <t>domy na půl cesty</t>
  </si>
  <si>
    <t>Dům Pod křídly - dům na půl cesty</t>
  </si>
  <si>
    <t>Správa majetku města Chropyně, příspěvková organizace</t>
  </si>
  <si>
    <t>47933763</t>
  </si>
  <si>
    <t xml:space="preserve">Pečovatelská služba města Chropyně  </t>
  </si>
  <si>
    <t>Středisko rané péče EDUCO Zlín z.s.</t>
  </si>
  <si>
    <t>26986728</t>
  </si>
  <si>
    <t>Uherskohradišťská nemocnice a.s.</t>
  </si>
  <si>
    <t>27660915</t>
  </si>
  <si>
    <t>Sociální služby poskytované ve zdravotnických zařízeních lůžkové péče</t>
  </si>
  <si>
    <t>Unie Kompas, z.s.</t>
  </si>
  <si>
    <t>67028144</t>
  </si>
  <si>
    <t>ŠLIKR - nízkoprahový klub pro mládež</t>
  </si>
  <si>
    <t>Klíč - terénní práce s dětmi a mládeží</t>
  </si>
  <si>
    <t>T klub - nízkoprahové zařízení pro děti a mládež</t>
  </si>
  <si>
    <t>Logos - poradna pro děti, dospívající a jejich rodiče</t>
  </si>
  <si>
    <t>Vzdělávací a komunitní centrum Integra Vsetín o.p.s.</t>
  </si>
  <si>
    <t>26842149</t>
  </si>
  <si>
    <t>Občanská poradna Vsetín; Kontaktní pracoviště Občanské poradny Vsetín</t>
  </si>
  <si>
    <t>Bystřice pod Hostýnem, Valašské Klobouky, Vsetín</t>
  </si>
  <si>
    <t>Sociálně terapeutická dílna VKCI</t>
  </si>
  <si>
    <t>Vzdělávací, sociální a kulturní středisko při Nadaci Jana Pivečky, o.p.s.</t>
  </si>
  <si>
    <t>28269501</t>
  </si>
  <si>
    <t>Poradenské centrum ZEBRA</t>
  </si>
  <si>
    <t>Nízkoprahové zařízení KamPak?</t>
  </si>
  <si>
    <t>Zdislava Veselí, z.ú.</t>
  </si>
  <si>
    <t>26981751</t>
  </si>
  <si>
    <t>Pečovatelská služba Zdislava Veselí</t>
  </si>
  <si>
    <t>Celkem</t>
  </si>
  <si>
    <r>
      <t xml:space="preserve">Finanční podpora v Kč (Program pro soc. sl. A) celkem: </t>
    </r>
    <r>
      <rPr>
        <b/>
        <sz val="10"/>
        <color theme="1"/>
        <rFont val="Arial"/>
        <family val="2"/>
        <charset val="238"/>
      </rPr>
      <t>89 249 602,33</t>
    </r>
  </si>
  <si>
    <r>
      <t xml:space="preserve">Finanční podpora v Kč (Program pro soc. služby B) celkem: </t>
    </r>
    <r>
      <rPr>
        <b/>
        <sz val="10"/>
        <color theme="1"/>
        <rFont val="Arial"/>
        <family val="2"/>
        <charset val="238"/>
      </rPr>
      <t>52 276 700,00</t>
    </r>
  </si>
  <si>
    <t>Vysvětlivky ke zkratkám:</t>
  </si>
  <si>
    <t>AP 2025 = Akční plán rozvoje sociálních služeb ve Zlínském kraji pro rok 2025</t>
  </si>
  <si>
    <t>SO ORP = Správní obvod obce s rozšířenou působností</t>
  </si>
  <si>
    <t>FINANČNÍ PODPORA (PO ODEČTU VRATEK) PŘIZNANÁ POSKYTOVATELŮM SOCIÁLNÍCH SLUŽEB VE ZLÍNSKÉM KRAJI V ROCE 2025</t>
  </si>
  <si>
    <t>Finanční podpora v roce 2025 (v Kč) 
po odečtu vratek finanční podpory</t>
  </si>
  <si>
    <r>
      <t xml:space="preserve">Počet jednotek  </t>
    </r>
    <r>
      <rPr>
        <b/>
        <vertAlign val="superscript"/>
        <sz val="10"/>
        <rFont val="Arial"/>
        <family val="2"/>
        <charset val="238"/>
      </rPr>
      <t>1)</t>
    </r>
    <r>
      <rPr>
        <b/>
        <sz val="10"/>
        <rFont val="Arial"/>
        <family val="2"/>
        <charset val="238"/>
      </rPr>
      <t xml:space="preserve">
(kapacita)</t>
    </r>
  </si>
  <si>
    <r>
      <t xml:space="preserve">Individuální projekty Zlínského kraje </t>
    </r>
    <r>
      <rPr>
        <b/>
        <vertAlign val="superscript"/>
        <sz val="10"/>
        <color theme="1"/>
        <rFont val="Arial"/>
        <family val="2"/>
        <charset val="238"/>
      </rPr>
      <t>2)</t>
    </r>
  </si>
  <si>
    <r>
      <t>Příspěvek 
na provoz</t>
    </r>
    <r>
      <rPr>
        <b/>
        <vertAlign val="superscript"/>
        <sz val="10"/>
        <color theme="1"/>
        <rFont val="Arial"/>
        <family val="2"/>
        <charset val="238"/>
      </rPr>
      <t xml:space="preserve">  3)</t>
    </r>
  </si>
  <si>
    <t>1) Pokud není kapacita službou poskytována po celý rok, je v tabulce zahrnuta poměrná část, ve výši 1/12 za každý měsíc poskytování</t>
  </si>
  <si>
    <t>3) Zdroj dat: Webová aplikace KISSoS, 3. termín za 2025</t>
  </si>
  <si>
    <r>
      <t xml:space="preserve">Finanční podpora v Kč (Zajištění dostupnosti vč. dofinancování) celkem: </t>
    </r>
    <r>
      <rPr>
        <b/>
        <sz val="10"/>
        <color theme="1"/>
        <rFont val="Arial"/>
        <family val="2"/>
        <charset val="238"/>
      </rPr>
      <t>1 836 309 679,08</t>
    </r>
  </si>
  <si>
    <r>
      <t xml:space="preserve">Finanční podpora v Kč (Příspěvek na provoz) celkem: </t>
    </r>
    <r>
      <rPr>
        <b/>
        <sz val="10"/>
        <color theme="1"/>
        <rFont val="Arial"/>
        <family val="2"/>
        <charset val="238"/>
      </rPr>
      <t>19 445 594,85</t>
    </r>
  </si>
  <si>
    <t>Úvazky v PP = Průměrný přepočtený úvazek pracovníka v přímé péči</t>
  </si>
  <si>
    <t>Úvazky v PP</t>
  </si>
  <si>
    <t>Sociální rehabilitace Centrum ÁČKO</t>
  </si>
  <si>
    <t>Průměrný přepočtený úvazek PP</t>
  </si>
  <si>
    <t>Sociální rehabilitace Zlín; Sociální rehabilitace Burešov; Sociální rehabilitace Uherské Hradiště</t>
  </si>
  <si>
    <t>Uherské Hradiště, Zlín</t>
  </si>
  <si>
    <t>Horizont Zlín</t>
  </si>
  <si>
    <t>Právní forma</t>
  </si>
  <si>
    <t>SRO</t>
  </si>
  <si>
    <t>SPOLEK</t>
  </si>
  <si>
    <t>ÚSTAV</t>
  </si>
  <si>
    <t>OPS</t>
  </si>
  <si>
    <t>POK</t>
  </si>
  <si>
    <t>CPO</t>
  </si>
  <si>
    <t>POO</t>
  </si>
  <si>
    <t>OBEC</t>
  </si>
  <si>
    <t>SPOLEK POBOČNÝ</t>
  </si>
  <si>
    <t>AS</t>
  </si>
  <si>
    <r>
      <t xml:space="preserve">Finanční podpora v Kč (Individuální projekty) celkem: </t>
    </r>
    <r>
      <rPr>
        <b/>
        <sz val="10"/>
        <color theme="1"/>
        <rFont val="Arial"/>
        <family val="2"/>
        <charset val="238"/>
      </rPr>
      <t>118 791 019,00</t>
    </r>
  </si>
  <si>
    <t>Finanční podpora za rok 2025 CELKEM v Kč: 2 116 072 595,26</t>
  </si>
  <si>
    <t>2) Individuální projekty  "Podpora a rozvoj vybraných druhů sociálních služeb ve Zlínském kraji III"  a "Transformace ve Zlínském kraji – zvyšování kvality služeb"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</si>
</sst>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[Red]\-#,##0.00\ 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u/>
      <sz val="12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i/>
      <u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0"/>
      <name val="Arial"/>
      <family val="2"/>
      <charset val="238"/>
    </font>
    <font>
      <b/>
      <vertAlign val="superscript"/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ont="0" applyFill="0" applyBorder="0" applyAlignment="0" applyProtection="0">
      <alignment vertical="top"/>
    </xf>
  </cellStyleXfs>
  <cellXfs count="51">
    <xf numFmtId="0" fontId="0" fillId="0" borderId="0" xfId="0"/>
    <xf numFmtId="0" fontId="4" fillId="0" borderId="0" xfId="0" applyFont="1" applyAlignment="1">
      <alignment horizontal="left" vertical="center"/>
    </xf>
    <xf numFmtId="4" fontId="0" fillId="0" borderId="0" xfId="0" applyNumberFormat="1"/>
    <xf numFmtId="0" fontId="5" fillId="0" borderId="0" xfId="0" applyFont="1"/>
    <xf numFmtId="0" fontId="0" fillId="0" borderId="0" xfId="0" applyAlignment="1">
      <alignment horizontal="left" vertical="center" wrapText="1"/>
    </xf>
    <xf numFmtId="0" fontId="6" fillId="3" borderId="2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1" fontId="8" fillId="4" borderId="1" xfId="0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 applyProtection="1">
      <alignment horizontal="left" vertical="center" wrapText="1"/>
    </xf>
    <xf numFmtId="0" fontId="8" fillId="4" borderId="1" xfId="3" applyFont="1" applyFill="1" applyBorder="1" applyAlignment="1" applyProtection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9" fillId="0" borderId="0" xfId="0" applyFont="1"/>
    <xf numFmtId="0" fontId="10" fillId="0" borderId="0" xfId="0" applyFont="1"/>
    <xf numFmtId="0" fontId="0" fillId="4" borderId="0" xfId="0" applyFill="1"/>
    <xf numFmtId="0" fontId="2" fillId="0" borderId="0" xfId="0" applyFont="1"/>
    <xf numFmtId="0" fontId="6" fillId="5" borderId="1" xfId="0" applyFont="1" applyFill="1" applyBorder="1" applyAlignment="1">
      <alignment horizontal="left" vertical="center"/>
    </xf>
    <xf numFmtId="0" fontId="6" fillId="5" borderId="5" xfId="0" applyFont="1" applyFill="1" applyBorder="1" applyAlignment="1">
      <alignment horizontal="left" vertical="center" wrapText="1"/>
    </xf>
    <xf numFmtId="0" fontId="6" fillId="5" borderId="5" xfId="0" applyFont="1" applyFill="1" applyBorder="1" applyAlignment="1">
      <alignment horizontal="center" vertical="center" wrapText="1"/>
    </xf>
    <xf numFmtId="4" fontId="6" fillId="5" borderId="5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right" vertical="center" wrapText="1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left" vertical="center"/>
    </xf>
    <xf numFmtId="3" fontId="11" fillId="0" borderId="0" xfId="0" applyNumberFormat="1" applyFont="1" applyAlignment="1">
      <alignment horizontal="right" vertical="center"/>
    </xf>
    <xf numFmtId="3" fontId="11" fillId="0" borderId="0" xfId="0" applyNumberFormat="1" applyFont="1" applyAlignment="1">
      <alignment horizontal="center" vertical="center"/>
    </xf>
    <xf numFmtId="3" fontId="0" fillId="0" borderId="0" xfId="0" applyNumberFormat="1"/>
    <xf numFmtId="4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 wrapText="1"/>
    </xf>
    <xf numFmtId="164" fontId="8" fillId="4" borderId="1" xfId="2" applyNumberFormat="1" applyFont="1" applyFill="1" applyBorder="1" applyAlignment="1">
      <alignment vertical="center" wrapText="1"/>
    </xf>
    <xf numFmtId="164" fontId="6" fillId="5" borderId="1" xfId="0" applyNumberFormat="1" applyFont="1" applyFill="1" applyBorder="1" applyAlignment="1">
      <alignment horizontal="right" vertical="center" wrapText="1"/>
    </xf>
    <xf numFmtId="0" fontId="16" fillId="3" borderId="2" xfId="0" applyFont="1" applyFill="1" applyBorder="1" applyAlignment="1">
      <alignment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49" fontId="8" fillId="4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4">
    <cellStyle name="Čárka" xfId="1" builtinId="3"/>
    <cellStyle name="Normální" xfId="0" builtinId="0"/>
    <cellStyle name="Normální 4" xfId="3" xr:uid="{D1FD76C8-BA75-4269-A165-DBEEB2EB41FD}"/>
    <cellStyle name="Procenta" xfId="2" builtinId="5"/>
  </cellStyles>
  <dxfs count="6">
    <dxf>
      <numFmt numFmtId="3" formatCode="#,##0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toška Martin" id="{2E200877-B537-4237-9FC9-3D0EEC7FF9AE}" userId="S::martin.matoska@zlinskykraj.cz::512ce00a-0079-4e1c-b970-5a70c7ec0fb7" providerId="AD"/>
</personList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2" dT="2025-09-26T09:18:43.32" personId="{2E200877-B537-4237-9FC9-3D0EEC7FF9AE}" id="{1A9AB221-B93B-4028-8481-CC1155E2BDD5}">
    <text>(do 30. 4. 2025 8703925)</text>
  </threadedComment>
  <threadedComment ref="F32" dT="2025-09-26T09:19:14.54" personId="{2E200877-B537-4237-9FC9-3D0EEC7FF9AE}" id="{6A52E260-9011-4521-9EC8-BA8CB93314D7}">
    <text xml:space="preserve">(do 30. 4. 2025 CDZ Kroměříž) </text>
  </threadedComment>
  <threadedComment ref="L55" dT="2026-02-12T06:39:23.81" personId="{2E200877-B537-4237-9FC9-3D0EEC7FF9AE}" id="{835DD4C7-4E45-445C-8F8A-2A19E51BDC7E}">
    <text>Změna kapacit, 9.7.2025 vrací 2 883 690</text>
  </threadedComment>
  <threadedComment ref="D130" dT="2025-09-26T10:47:27.62" personId="{2E200877-B537-4237-9FC9-3D0EEC7FF9AE}" id="{A4D4F25A-41A9-4B3A-8708-E7862766F963}">
    <text>(do 30. 4. 2025 sociální rehabilitace)</text>
  </threadedComment>
  <threadedComment ref="E130" dT="2025-09-26T10:47:40.14" personId="{2E200877-B537-4237-9FC9-3D0EEC7FF9AE}" id="{D45D5D2C-9397-475F-922A-AD9BA3287CC3}">
    <text>(do 30. 4.2025 5511455)</text>
  </threadedComment>
  <threadedComment ref="F130" dT="2025-09-26T10:47:54.90" personId="{2E200877-B537-4237-9FC9-3D0EEC7FF9AE}" id="{7DB8B0C0-BB57-4546-8CA4-6BF021A3057C}">
    <text>(do 30. 4. 2025 Sociální rehabilitace CDZ)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E2B88-DC07-4750-BCF5-54294D717C24}">
  <sheetPr>
    <tabColor theme="6" tint="0.39997558519241921"/>
  </sheetPr>
  <dimension ref="A1:W356"/>
  <sheetViews>
    <sheetView tabSelected="1" zoomScale="80" zoomScaleNormal="80" zoomScalePageLayoutView="80" workbookViewId="0">
      <pane ySplit="4" topLeftCell="A5" activePane="bottomLeft" state="frozen"/>
      <selection activeCell="D1" sqref="D1"/>
      <selection pane="bottomLeft" activeCell="R13" sqref="R13"/>
    </sheetView>
  </sheetViews>
  <sheetFormatPr defaultRowHeight="15" x14ac:dyDescent="0.25"/>
  <cols>
    <col min="1" max="1" width="28" customWidth="1"/>
    <col min="2" max="2" width="10.42578125" customWidth="1"/>
    <col min="3" max="3" width="10.28515625" customWidth="1"/>
    <col min="4" max="4" width="23.85546875" customWidth="1"/>
    <col min="5" max="5" width="13.42578125" customWidth="1"/>
    <col min="6" max="6" width="24.85546875" customWidth="1"/>
    <col min="7" max="8" width="19.5703125" customWidth="1"/>
    <col min="9" max="9" width="19" customWidth="1"/>
    <col min="10" max="10" width="13.5703125" customWidth="1"/>
    <col min="11" max="11" width="12.5703125" style="2" customWidth="1"/>
    <col min="12" max="12" width="16.42578125" bestFit="1" customWidth="1"/>
    <col min="13" max="15" width="16.7109375" customWidth="1"/>
    <col min="16" max="16" width="14.42578125" customWidth="1"/>
    <col min="17" max="20" width="16.7109375" customWidth="1"/>
    <col min="21" max="21" width="22.28515625" style="3" customWidth="1"/>
    <col min="22" max="22" width="18.85546875" customWidth="1"/>
    <col min="23" max="23" width="19.28515625" customWidth="1"/>
  </cols>
  <sheetData>
    <row r="1" spans="1:21" ht="18" customHeight="1" x14ac:dyDescent="0.25">
      <c r="A1" s="1" t="s">
        <v>548</v>
      </c>
    </row>
    <row r="2" spans="1:21" ht="19.5" customHeight="1" x14ac:dyDescent="0.25"/>
    <row r="3" spans="1:21" ht="30.75" customHeight="1" x14ac:dyDescent="0.25">
      <c r="A3" s="4"/>
      <c r="L3" s="50" t="s">
        <v>549</v>
      </c>
      <c r="M3" s="50"/>
      <c r="N3" s="50"/>
      <c r="O3" s="50"/>
      <c r="P3" s="50"/>
      <c r="Q3" s="50"/>
      <c r="U3"/>
    </row>
    <row r="4" spans="1:21" ht="51" x14ac:dyDescent="0.25">
      <c r="A4" s="5" t="s">
        <v>0</v>
      </c>
      <c r="B4" s="5" t="s">
        <v>1</v>
      </c>
      <c r="C4" s="48" t="s">
        <v>564</v>
      </c>
      <c r="D4" s="5" t="s">
        <v>2</v>
      </c>
      <c r="E4" s="5" t="s">
        <v>3</v>
      </c>
      <c r="F4" s="5" t="s">
        <v>4</v>
      </c>
      <c r="G4" s="5" t="s">
        <v>5</v>
      </c>
      <c r="H4" s="5" t="s">
        <v>6</v>
      </c>
      <c r="I4" s="5" t="s">
        <v>7</v>
      </c>
      <c r="J4" s="46" t="s">
        <v>8</v>
      </c>
      <c r="K4" s="47" t="s">
        <v>550</v>
      </c>
      <c r="L4" s="6" t="s">
        <v>9</v>
      </c>
      <c r="M4" s="6" t="s">
        <v>10</v>
      </c>
      <c r="N4" s="6" t="s">
        <v>11</v>
      </c>
      <c r="O4" s="6" t="s">
        <v>551</v>
      </c>
      <c r="P4" s="7" t="s">
        <v>552</v>
      </c>
      <c r="Q4" s="7" t="s">
        <v>12</v>
      </c>
      <c r="U4"/>
    </row>
    <row r="5" spans="1:21" s="15" customFormat="1" x14ac:dyDescent="0.25">
      <c r="A5" s="9" t="s">
        <v>13</v>
      </c>
      <c r="B5" s="10" t="s">
        <v>14</v>
      </c>
      <c r="C5" s="49" t="s">
        <v>565</v>
      </c>
      <c r="D5" s="9" t="s">
        <v>15</v>
      </c>
      <c r="E5" s="11">
        <v>4200668</v>
      </c>
      <c r="F5" s="9" t="s">
        <v>16</v>
      </c>
      <c r="G5" s="12" t="s">
        <v>17</v>
      </c>
      <c r="H5" s="12" t="s">
        <v>18</v>
      </c>
      <c r="I5" s="13" t="s">
        <v>19</v>
      </c>
      <c r="J5" s="9" t="s">
        <v>558</v>
      </c>
      <c r="K5" s="14">
        <v>16.5</v>
      </c>
      <c r="L5" s="44">
        <v>4992930</v>
      </c>
      <c r="M5" s="44">
        <v>467700</v>
      </c>
      <c r="N5" s="44">
        <v>4624600</v>
      </c>
      <c r="O5" s="44">
        <v>688374</v>
      </c>
      <c r="P5" s="44">
        <v>0</v>
      </c>
      <c r="Q5" s="44">
        <f t="shared" ref="Q5:Q67" si="0">SUM(L5:P5)</f>
        <v>10773604</v>
      </c>
      <c r="S5"/>
      <c r="T5"/>
    </row>
    <row r="6" spans="1:21" ht="25.5" x14ac:dyDescent="0.25">
      <c r="A6" s="9" t="s">
        <v>20</v>
      </c>
      <c r="B6" s="10" t="s">
        <v>21</v>
      </c>
      <c r="C6" s="49" t="s">
        <v>566</v>
      </c>
      <c r="D6" s="9" t="s">
        <v>22</v>
      </c>
      <c r="E6" s="11">
        <v>3645453</v>
      </c>
      <c r="F6" s="9" t="s">
        <v>23</v>
      </c>
      <c r="G6" s="12" t="s">
        <v>24</v>
      </c>
      <c r="H6" s="12" t="s">
        <v>25</v>
      </c>
      <c r="I6" s="13" t="s">
        <v>26</v>
      </c>
      <c r="J6" s="9" t="s">
        <v>558</v>
      </c>
      <c r="K6" s="14">
        <v>4</v>
      </c>
      <c r="L6" s="44">
        <v>2018260</v>
      </c>
      <c r="M6" s="44">
        <v>531600</v>
      </c>
      <c r="N6" s="44">
        <v>0</v>
      </c>
      <c r="O6" s="44">
        <v>0</v>
      </c>
      <c r="P6" s="44">
        <v>0</v>
      </c>
      <c r="Q6" s="44">
        <f t="shared" si="0"/>
        <v>2549860</v>
      </c>
      <c r="U6"/>
    </row>
    <row r="7" spans="1:21" ht="63.75" x14ac:dyDescent="0.25">
      <c r="A7" s="9" t="s">
        <v>20</v>
      </c>
      <c r="B7" s="10" t="s">
        <v>21</v>
      </c>
      <c r="C7" s="49" t="s">
        <v>566</v>
      </c>
      <c r="D7" s="9" t="s">
        <v>27</v>
      </c>
      <c r="E7" s="11">
        <v>9914652</v>
      </c>
      <c r="F7" s="9" t="s">
        <v>28</v>
      </c>
      <c r="G7" s="12" t="s">
        <v>17</v>
      </c>
      <c r="H7" s="12" t="s">
        <v>25</v>
      </c>
      <c r="I7" s="13" t="s">
        <v>29</v>
      </c>
      <c r="J7" s="9" t="s">
        <v>558</v>
      </c>
      <c r="K7" s="14">
        <v>2.2000000000000002</v>
      </c>
      <c r="L7" s="44">
        <v>1558070</v>
      </c>
      <c r="M7" s="44">
        <v>139813</v>
      </c>
      <c r="N7" s="44">
        <v>0</v>
      </c>
      <c r="O7" s="44">
        <v>0</v>
      </c>
      <c r="P7" s="44">
        <v>0</v>
      </c>
      <c r="Q7" s="44">
        <f t="shared" si="0"/>
        <v>1697883</v>
      </c>
      <c r="U7"/>
    </row>
    <row r="8" spans="1:21" ht="25.5" x14ac:dyDescent="0.25">
      <c r="A8" s="9" t="s">
        <v>30</v>
      </c>
      <c r="B8" s="10" t="s">
        <v>31</v>
      </c>
      <c r="C8" s="49" t="s">
        <v>567</v>
      </c>
      <c r="D8" s="9" t="s">
        <v>32</v>
      </c>
      <c r="E8" s="11">
        <v>3913967</v>
      </c>
      <c r="F8" s="9" t="s">
        <v>30</v>
      </c>
      <c r="G8" s="12" t="s">
        <v>17</v>
      </c>
      <c r="H8" s="12" t="s">
        <v>18</v>
      </c>
      <c r="I8" s="13" t="s">
        <v>33</v>
      </c>
      <c r="J8" s="9" t="s">
        <v>558</v>
      </c>
      <c r="K8" s="14">
        <v>5.5</v>
      </c>
      <c r="L8" s="44">
        <v>2309330</v>
      </c>
      <c r="M8" s="44">
        <v>350000</v>
      </c>
      <c r="N8" s="44">
        <v>546700</v>
      </c>
      <c r="O8" s="44">
        <v>0</v>
      </c>
      <c r="P8" s="44">
        <v>0</v>
      </c>
      <c r="Q8" s="44">
        <f t="shared" si="0"/>
        <v>3206030</v>
      </c>
      <c r="U8"/>
    </row>
    <row r="9" spans="1:21" ht="25.5" x14ac:dyDescent="0.25">
      <c r="A9" s="9" t="s">
        <v>30</v>
      </c>
      <c r="B9" s="10" t="s">
        <v>31</v>
      </c>
      <c r="C9" s="49" t="s">
        <v>567</v>
      </c>
      <c r="D9" s="9" t="s">
        <v>34</v>
      </c>
      <c r="E9" s="11">
        <v>4879046</v>
      </c>
      <c r="F9" s="9" t="s">
        <v>30</v>
      </c>
      <c r="G9" s="12" t="s">
        <v>35</v>
      </c>
      <c r="H9" s="12" t="s">
        <v>18</v>
      </c>
      <c r="I9" s="13" t="s">
        <v>36</v>
      </c>
      <c r="J9" s="9" t="s">
        <v>37</v>
      </c>
      <c r="K9" s="14">
        <v>16</v>
      </c>
      <c r="L9" s="44">
        <v>4480000</v>
      </c>
      <c r="M9" s="44">
        <v>209900</v>
      </c>
      <c r="N9" s="44">
        <v>0</v>
      </c>
      <c r="O9" s="44">
        <v>0</v>
      </c>
      <c r="P9" s="44">
        <v>0</v>
      </c>
      <c r="Q9" s="44">
        <f t="shared" si="0"/>
        <v>4689900</v>
      </c>
      <c r="U9"/>
    </row>
    <row r="10" spans="1:21" ht="25.5" x14ac:dyDescent="0.25">
      <c r="A10" s="9" t="s">
        <v>38</v>
      </c>
      <c r="B10" s="10" t="s">
        <v>39</v>
      </c>
      <c r="C10" s="49" t="s">
        <v>567</v>
      </c>
      <c r="D10" s="9" t="s">
        <v>27</v>
      </c>
      <c r="E10" s="11">
        <v>6583408</v>
      </c>
      <c r="F10" s="9" t="s">
        <v>38</v>
      </c>
      <c r="G10" s="12" t="s">
        <v>17</v>
      </c>
      <c r="H10" s="12" t="s">
        <v>25</v>
      </c>
      <c r="I10" s="13" t="s">
        <v>40</v>
      </c>
      <c r="J10" s="9" t="s">
        <v>558</v>
      </c>
      <c r="K10" s="14">
        <v>7.12</v>
      </c>
      <c r="L10" s="44">
        <v>5645780</v>
      </c>
      <c r="M10" s="44">
        <v>471500</v>
      </c>
      <c r="N10" s="44">
        <v>0</v>
      </c>
      <c r="O10" s="44">
        <v>0</v>
      </c>
      <c r="P10" s="44">
        <v>0</v>
      </c>
      <c r="Q10" s="44">
        <f t="shared" si="0"/>
        <v>6117280</v>
      </c>
      <c r="U10"/>
    </row>
    <row r="11" spans="1:21" ht="25.5" x14ac:dyDescent="0.25">
      <c r="A11" s="9" t="s">
        <v>41</v>
      </c>
      <c r="B11" s="10" t="s">
        <v>42</v>
      </c>
      <c r="C11" s="49" t="s">
        <v>568</v>
      </c>
      <c r="D11" s="9" t="s">
        <v>43</v>
      </c>
      <c r="E11" s="11">
        <v>1967289</v>
      </c>
      <c r="F11" s="9" t="s">
        <v>44</v>
      </c>
      <c r="G11" s="12" t="s">
        <v>45</v>
      </c>
      <c r="H11" s="12" t="s">
        <v>25</v>
      </c>
      <c r="I11" s="13" t="s">
        <v>46</v>
      </c>
      <c r="J11" s="9" t="s">
        <v>558</v>
      </c>
      <c r="K11" s="14">
        <v>1.4</v>
      </c>
      <c r="L11" s="44">
        <v>1139570</v>
      </c>
      <c r="M11" s="44">
        <v>70300</v>
      </c>
      <c r="N11" s="44">
        <v>0</v>
      </c>
      <c r="O11" s="44">
        <v>0</v>
      </c>
      <c r="P11" s="44">
        <v>0</v>
      </c>
      <c r="Q11" s="44">
        <f t="shared" si="0"/>
        <v>1209870</v>
      </c>
      <c r="U11"/>
    </row>
    <row r="12" spans="1:21" ht="25.5" x14ac:dyDescent="0.25">
      <c r="A12" s="9" t="s">
        <v>41</v>
      </c>
      <c r="B12" s="10" t="s">
        <v>42</v>
      </c>
      <c r="C12" s="49" t="s">
        <v>568</v>
      </c>
      <c r="D12" s="9" t="s">
        <v>47</v>
      </c>
      <c r="E12" s="11">
        <v>8868114</v>
      </c>
      <c r="F12" s="9" t="s">
        <v>48</v>
      </c>
      <c r="G12" s="12" t="s">
        <v>35</v>
      </c>
      <c r="H12" s="12" t="s">
        <v>25</v>
      </c>
      <c r="I12" s="13" t="s">
        <v>46</v>
      </c>
      <c r="J12" s="9" t="s">
        <v>37</v>
      </c>
      <c r="K12" s="14">
        <v>45</v>
      </c>
      <c r="L12" s="44">
        <v>6926770</v>
      </c>
      <c r="M12" s="44">
        <v>169800</v>
      </c>
      <c r="N12" s="44">
        <v>0</v>
      </c>
      <c r="O12" s="44">
        <v>0</v>
      </c>
      <c r="P12" s="44">
        <v>0</v>
      </c>
      <c r="Q12" s="44">
        <f t="shared" si="0"/>
        <v>7096570</v>
      </c>
      <c r="U12"/>
    </row>
    <row r="13" spans="1:21" ht="51" x14ac:dyDescent="0.25">
      <c r="A13" s="9" t="s">
        <v>49</v>
      </c>
      <c r="B13" s="10" t="s">
        <v>50</v>
      </c>
      <c r="C13" s="49" t="s">
        <v>568</v>
      </c>
      <c r="D13" s="9" t="s">
        <v>51</v>
      </c>
      <c r="E13" s="11">
        <v>7488093</v>
      </c>
      <c r="F13" s="9" t="s">
        <v>52</v>
      </c>
      <c r="G13" s="12" t="s">
        <v>17</v>
      </c>
      <c r="H13" s="12" t="s">
        <v>53</v>
      </c>
      <c r="I13" s="13" t="s">
        <v>54</v>
      </c>
      <c r="J13" s="9" t="s">
        <v>558</v>
      </c>
      <c r="K13" s="14">
        <v>1.9</v>
      </c>
      <c r="L13" s="44">
        <v>2273370</v>
      </c>
      <c r="M13" s="44">
        <v>148300</v>
      </c>
      <c r="N13" s="44">
        <v>0</v>
      </c>
      <c r="O13" s="44">
        <v>0</v>
      </c>
      <c r="P13" s="44">
        <v>0</v>
      </c>
      <c r="Q13" s="44">
        <f t="shared" si="0"/>
        <v>2421670</v>
      </c>
      <c r="U13"/>
    </row>
    <row r="14" spans="1:21" ht="51" x14ac:dyDescent="0.25">
      <c r="A14" s="9" t="s">
        <v>49</v>
      </c>
      <c r="B14" s="10" t="s">
        <v>50</v>
      </c>
      <c r="C14" s="49" t="s">
        <v>568</v>
      </c>
      <c r="D14" s="9" t="s">
        <v>34</v>
      </c>
      <c r="E14" s="11">
        <v>7875047</v>
      </c>
      <c r="F14" s="9" t="s">
        <v>52</v>
      </c>
      <c r="G14" s="12" t="s">
        <v>17</v>
      </c>
      <c r="H14" s="12" t="s">
        <v>53</v>
      </c>
      <c r="I14" s="13" t="s">
        <v>54</v>
      </c>
      <c r="J14" s="9" t="s">
        <v>558</v>
      </c>
      <c r="K14" s="14">
        <v>0.35</v>
      </c>
      <c r="L14" s="44">
        <v>164300</v>
      </c>
      <c r="M14" s="44">
        <v>15500</v>
      </c>
      <c r="N14" s="44">
        <v>0</v>
      </c>
      <c r="O14" s="44">
        <v>0</v>
      </c>
      <c r="P14" s="44">
        <v>0</v>
      </c>
      <c r="Q14" s="44">
        <f t="shared" si="0"/>
        <v>179800</v>
      </c>
      <c r="U14"/>
    </row>
    <row r="15" spans="1:21" s="15" customFormat="1" ht="51" x14ac:dyDescent="0.25">
      <c r="A15" s="9" t="s">
        <v>49</v>
      </c>
      <c r="B15" s="10" t="s">
        <v>50</v>
      </c>
      <c r="C15" s="49" t="s">
        <v>568</v>
      </c>
      <c r="D15" s="9" t="s">
        <v>15</v>
      </c>
      <c r="E15" s="11">
        <v>9045809</v>
      </c>
      <c r="F15" s="9" t="s">
        <v>52</v>
      </c>
      <c r="G15" s="12" t="s">
        <v>17</v>
      </c>
      <c r="H15" s="12" t="s">
        <v>53</v>
      </c>
      <c r="I15" s="13" t="s">
        <v>54</v>
      </c>
      <c r="J15" s="9" t="s">
        <v>558</v>
      </c>
      <c r="K15" s="14">
        <v>9.92</v>
      </c>
      <c r="L15" s="44">
        <v>2476750</v>
      </c>
      <c r="M15" s="44">
        <v>77700</v>
      </c>
      <c r="N15" s="44">
        <v>0</v>
      </c>
      <c r="O15" s="44">
        <v>3749343</v>
      </c>
      <c r="P15" s="44">
        <v>0</v>
      </c>
      <c r="Q15" s="44">
        <f t="shared" si="0"/>
        <v>6303793</v>
      </c>
      <c r="S15"/>
      <c r="T15"/>
    </row>
    <row r="16" spans="1:21" ht="51" x14ac:dyDescent="0.25">
      <c r="A16" s="9" t="s">
        <v>49</v>
      </c>
      <c r="B16" s="10" t="s">
        <v>50</v>
      </c>
      <c r="C16" s="49" t="s">
        <v>568</v>
      </c>
      <c r="D16" s="9" t="s">
        <v>55</v>
      </c>
      <c r="E16" s="11">
        <v>9069104</v>
      </c>
      <c r="F16" s="9" t="s">
        <v>56</v>
      </c>
      <c r="G16" s="12" t="s">
        <v>57</v>
      </c>
      <c r="H16" s="12" t="s">
        <v>53</v>
      </c>
      <c r="I16" s="13" t="s">
        <v>54</v>
      </c>
      <c r="J16" s="9" t="s">
        <v>558</v>
      </c>
      <c r="K16" s="14">
        <v>2.5</v>
      </c>
      <c r="L16" s="44">
        <v>1446900</v>
      </c>
      <c r="M16" s="44">
        <v>178500</v>
      </c>
      <c r="N16" s="44">
        <v>0</v>
      </c>
      <c r="O16" s="44">
        <v>0</v>
      </c>
      <c r="P16" s="44">
        <v>0</v>
      </c>
      <c r="Q16" s="44">
        <f t="shared" si="0"/>
        <v>1625400</v>
      </c>
      <c r="U16"/>
    </row>
    <row r="17" spans="1:21" ht="25.5" x14ac:dyDescent="0.25">
      <c r="A17" s="9" t="s">
        <v>58</v>
      </c>
      <c r="B17" s="10" t="s">
        <v>59</v>
      </c>
      <c r="C17" s="49" t="s">
        <v>568</v>
      </c>
      <c r="D17" s="9" t="s">
        <v>60</v>
      </c>
      <c r="E17" s="11">
        <v>1628165</v>
      </c>
      <c r="F17" s="9" t="s">
        <v>61</v>
      </c>
      <c r="G17" s="12" t="s">
        <v>17</v>
      </c>
      <c r="H17" s="12" t="s">
        <v>62</v>
      </c>
      <c r="I17" s="13" t="s">
        <v>63</v>
      </c>
      <c r="J17" s="9" t="s">
        <v>558</v>
      </c>
      <c r="K17" s="14">
        <v>2</v>
      </c>
      <c r="L17" s="44">
        <v>1540480</v>
      </c>
      <c r="M17" s="44">
        <v>146100</v>
      </c>
      <c r="N17" s="44">
        <v>0</v>
      </c>
      <c r="O17" s="44">
        <v>0</v>
      </c>
      <c r="P17" s="44">
        <v>0</v>
      </c>
      <c r="Q17" s="44">
        <f t="shared" si="0"/>
        <v>1686580</v>
      </c>
      <c r="U17"/>
    </row>
    <row r="18" spans="1:21" ht="25.5" x14ac:dyDescent="0.25">
      <c r="A18" s="9" t="s">
        <v>58</v>
      </c>
      <c r="B18" s="10" t="s">
        <v>59</v>
      </c>
      <c r="C18" s="49" t="s">
        <v>568</v>
      </c>
      <c r="D18" s="9" t="s">
        <v>60</v>
      </c>
      <c r="E18" s="11">
        <v>1675690</v>
      </c>
      <c r="F18" s="9" t="s">
        <v>64</v>
      </c>
      <c r="G18" s="12" t="s">
        <v>17</v>
      </c>
      <c r="H18" s="12" t="s">
        <v>62</v>
      </c>
      <c r="I18" s="13" t="s">
        <v>19</v>
      </c>
      <c r="J18" s="9" t="s">
        <v>558</v>
      </c>
      <c r="K18" s="14">
        <v>8</v>
      </c>
      <c r="L18" s="44">
        <v>6161950</v>
      </c>
      <c r="M18" s="44">
        <v>584400</v>
      </c>
      <c r="N18" s="44">
        <v>0</v>
      </c>
      <c r="O18" s="44">
        <v>0</v>
      </c>
      <c r="P18" s="44">
        <v>0</v>
      </c>
      <c r="Q18" s="44">
        <f t="shared" si="0"/>
        <v>6746350</v>
      </c>
      <c r="U18"/>
    </row>
    <row r="19" spans="1:21" ht="25.5" x14ac:dyDescent="0.25">
      <c r="A19" s="9" t="s">
        <v>58</v>
      </c>
      <c r="B19" s="10" t="s">
        <v>59</v>
      </c>
      <c r="C19" s="49" t="s">
        <v>568</v>
      </c>
      <c r="D19" s="9" t="s">
        <v>60</v>
      </c>
      <c r="E19" s="11">
        <v>6821779</v>
      </c>
      <c r="F19" s="9" t="s">
        <v>65</v>
      </c>
      <c r="G19" s="12" t="s">
        <v>17</v>
      </c>
      <c r="H19" s="12" t="s">
        <v>62</v>
      </c>
      <c r="I19" s="13" t="s">
        <v>66</v>
      </c>
      <c r="J19" s="9" t="s">
        <v>558</v>
      </c>
      <c r="K19" s="14">
        <v>2</v>
      </c>
      <c r="L19" s="44">
        <v>1540480</v>
      </c>
      <c r="M19" s="44">
        <v>146100</v>
      </c>
      <c r="N19" s="44">
        <v>0</v>
      </c>
      <c r="O19" s="44">
        <v>0</v>
      </c>
      <c r="P19" s="44">
        <v>0</v>
      </c>
      <c r="Q19" s="44">
        <f t="shared" si="0"/>
        <v>1686580</v>
      </c>
      <c r="U19"/>
    </row>
    <row r="20" spans="1:21" ht="25.5" x14ac:dyDescent="0.25">
      <c r="A20" s="9" t="s">
        <v>58</v>
      </c>
      <c r="B20" s="10" t="s">
        <v>59</v>
      </c>
      <c r="C20" s="49" t="s">
        <v>568</v>
      </c>
      <c r="D20" s="9" t="s">
        <v>67</v>
      </c>
      <c r="E20" s="11">
        <v>7290495</v>
      </c>
      <c r="F20" s="9" t="s">
        <v>68</v>
      </c>
      <c r="G20" s="12" t="s">
        <v>24</v>
      </c>
      <c r="H20" s="12" t="s">
        <v>62</v>
      </c>
      <c r="I20" s="13" t="s">
        <v>69</v>
      </c>
      <c r="J20" s="9" t="s">
        <v>558</v>
      </c>
      <c r="K20" s="14">
        <v>1.02</v>
      </c>
      <c r="L20" s="44">
        <v>788900</v>
      </c>
      <c r="M20" s="44">
        <v>92500</v>
      </c>
      <c r="N20" s="44">
        <v>0</v>
      </c>
      <c r="O20" s="44">
        <v>0</v>
      </c>
      <c r="P20" s="44">
        <v>0</v>
      </c>
      <c r="Q20" s="44">
        <f t="shared" si="0"/>
        <v>881400</v>
      </c>
      <c r="U20"/>
    </row>
    <row r="21" spans="1:21" ht="25.5" x14ac:dyDescent="0.25">
      <c r="A21" s="9" t="s">
        <v>58</v>
      </c>
      <c r="B21" s="10" t="s">
        <v>59</v>
      </c>
      <c r="C21" s="49" t="s">
        <v>568</v>
      </c>
      <c r="D21" s="9" t="s">
        <v>47</v>
      </c>
      <c r="E21" s="11">
        <v>8174297</v>
      </c>
      <c r="F21" s="9" t="s">
        <v>58</v>
      </c>
      <c r="G21" s="12" t="s">
        <v>35</v>
      </c>
      <c r="H21" s="12" t="s">
        <v>62</v>
      </c>
      <c r="I21" s="13" t="s">
        <v>69</v>
      </c>
      <c r="J21" s="9" t="s">
        <v>37</v>
      </c>
      <c r="K21" s="14">
        <v>18</v>
      </c>
      <c r="L21" s="44">
        <v>2958480</v>
      </c>
      <c r="M21" s="44">
        <v>158300</v>
      </c>
      <c r="N21" s="44">
        <v>0</v>
      </c>
      <c r="O21" s="44">
        <v>0</v>
      </c>
      <c r="P21" s="44">
        <v>0</v>
      </c>
      <c r="Q21" s="44">
        <f t="shared" si="0"/>
        <v>3116780</v>
      </c>
      <c r="U21"/>
    </row>
    <row r="22" spans="1:21" ht="25.5" x14ac:dyDescent="0.25">
      <c r="A22" s="9" t="s">
        <v>58</v>
      </c>
      <c r="B22" s="10" t="s">
        <v>59</v>
      </c>
      <c r="C22" s="49" t="s">
        <v>568</v>
      </c>
      <c r="D22" s="9" t="s">
        <v>60</v>
      </c>
      <c r="E22" s="11">
        <v>9542194</v>
      </c>
      <c r="F22" s="9" t="s">
        <v>70</v>
      </c>
      <c r="G22" s="12" t="s">
        <v>17</v>
      </c>
      <c r="H22" s="12" t="s">
        <v>62</v>
      </c>
      <c r="I22" s="13" t="s">
        <v>71</v>
      </c>
      <c r="J22" s="9" t="s">
        <v>558</v>
      </c>
      <c r="K22" s="14">
        <v>7.3</v>
      </c>
      <c r="L22" s="44">
        <v>5622780</v>
      </c>
      <c r="M22" s="44">
        <v>533300</v>
      </c>
      <c r="N22" s="44">
        <v>0</v>
      </c>
      <c r="O22" s="44">
        <v>0</v>
      </c>
      <c r="P22" s="44">
        <v>0</v>
      </c>
      <c r="Q22" s="44">
        <f t="shared" si="0"/>
        <v>6156080</v>
      </c>
      <c r="U22"/>
    </row>
    <row r="23" spans="1:21" ht="63.75" x14ac:dyDescent="0.25">
      <c r="A23" s="9" t="s">
        <v>72</v>
      </c>
      <c r="B23" s="10" t="s">
        <v>73</v>
      </c>
      <c r="C23" s="49" t="s">
        <v>569</v>
      </c>
      <c r="D23" s="9" t="s">
        <v>34</v>
      </c>
      <c r="E23" s="11">
        <v>2614238</v>
      </c>
      <c r="F23" s="9" t="s">
        <v>74</v>
      </c>
      <c r="G23" s="12" t="s">
        <v>57</v>
      </c>
      <c r="H23" s="12" t="s">
        <v>53</v>
      </c>
      <c r="I23" s="13" t="s">
        <v>75</v>
      </c>
      <c r="J23" s="9" t="s">
        <v>558</v>
      </c>
      <c r="K23" s="14">
        <v>4.45</v>
      </c>
      <c r="L23" s="44">
        <v>2607670</v>
      </c>
      <c r="M23" s="44">
        <v>187000</v>
      </c>
      <c r="N23" s="44">
        <v>0</v>
      </c>
      <c r="O23" s="44">
        <v>0</v>
      </c>
      <c r="P23" s="44">
        <v>995000</v>
      </c>
      <c r="Q23" s="44">
        <f t="shared" si="0"/>
        <v>3789670</v>
      </c>
      <c r="U23"/>
    </row>
    <row r="24" spans="1:21" ht="63.75" x14ac:dyDescent="0.25">
      <c r="A24" s="9" t="s">
        <v>72</v>
      </c>
      <c r="B24" s="10" t="s">
        <v>73</v>
      </c>
      <c r="C24" s="49" t="s">
        <v>569</v>
      </c>
      <c r="D24" s="9" t="s">
        <v>93</v>
      </c>
      <c r="E24" s="11">
        <v>8642147</v>
      </c>
      <c r="F24" s="9" t="s">
        <v>559</v>
      </c>
      <c r="G24" s="12" t="s">
        <v>45</v>
      </c>
      <c r="H24" s="12" t="s">
        <v>53</v>
      </c>
      <c r="I24" s="13" t="s">
        <v>75</v>
      </c>
      <c r="J24" s="9" t="s">
        <v>560</v>
      </c>
      <c r="K24" s="14">
        <v>2</v>
      </c>
      <c r="L24" s="44">
        <v>0</v>
      </c>
      <c r="M24" s="44">
        <v>0</v>
      </c>
      <c r="N24" s="44">
        <v>0</v>
      </c>
      <c r="O24" s="44">
        <v>1609752</v>
      </c>
      <c r="P24" s="44">
        <v>900944.14</v>
      </c>
      <c r="Q24" s="44">
        <f t="shared" si="0"/>
        <v>2510696.14</v>
      </c>
      <c r="U24"/>
    </row>
    <row r="25" spans="1:21" ht="25.5" x14ac:dyDescent="0.25">
      <c r="A25" s="9" t="s">
        <v>72</v>
      </c>
      <c r="B25" s="10" t="s">
        <v>73</v>
      </c>
      <c r="C25" s="49" t="s">
        <v>569</v>
      </c>
      <c r="D25" s="9" t="s">
        <v>34</v>
      </c>
      <c r="E25" s="11">
        <v>8742757</v>
      </c>
      <c r="F25" s="9" t="s">
        <v>76</v>
      </c>
      <c r="G25" s="12" t="s">
        <v>35</v>
      </c>
      <c r="H25" s="12" t="s">
        <v>53</v>
      </c>
      <c r="I25" s="13" t="s">
        <v>77</v>
      </c>
      <c r="J25" s="9" t="s">
        <v>37</v>
      </c>
      <c r="K25" s="14">
        <v>3</v>
      </c>
      <c r="L25" s="44">
        <v>604740</v>
      </c>
      <c r="M25" s="44">
        <v>16600</v>
      </c>
      <c r="N25" s="44">
        <v>0</v>
      </c>
      <c r="O25" s="44">
        <v>0</v>
      </c>
      <c r="P25" s="44">
        <v>3404413.1</v>
      </c>
      <c r="Q25" s="44">
        <f t="shared" si="0"/>
        <v>4025753.1</v>
      </c>
      <c r="U25"/>
    </row>
    <row r="26" spans="1:21" ht="63.75" x14ac:dyDescent="0.25">
      <c r="A26" s="9" t="s">
        <v>72</v>
      </c>
      <c r="B26" s="10" t="s">
        <v>73</v>
      </c>
      <c r="C26" s="49" t="s">
        <v>569</v>
      </c>
      <c r="D26" s="9" t="s">
        <v>67</v>
      </c>
      <c r="E26" s="11">
        <v>9492545</v>
      </c>
      <c r="F26" s="9" t="s">
        <v>78</v>
      </c>
      <c r="G26" s="12" t="s">
        <v>45</v>
      </c>
      <c r="H26" s="12" t="s">
        <v>62</v>
      </c>
      <c r="I26" s="13" t="s">
        <v>75</v>
      </c>
      <c r="J26" s="9" t="s">
        <v>558</v>
      </c>
      <c r="K26" s="14">
        <v>2.5</v>
      </c>
      <c r="L26" s="44">
        <v>1900000</v>
      </c>
      <c r="M26" s="44">
        <v>163000</v>
      </c>
      <c r="N26" s="44">
        <v>0</v>
      </c>
      <c r="O26" s="44">
        <v>0</v>
      </c>
      <c r="P26" s="44">
        <v>1052571.28</v>
      </c>
      <c r="Q26" s="44">
        <f t="shared" si="0"/>
        <v>3115571.2800000003</v>
      </c>
      <c r="U26"/>
    </row>
    <row r="27" spans="1:21" ht="25.5" x14ac:dyDescent="0.25">
      <c r="A27" s="9" t="s">
        <v>79</v>
      </c>
      <c r="B27" s="10" t="s">
        <v>80</v>
      </c>
      <c r="C27" s="49" t="s">
        <v>568</v>
      </c>
      <c r="D27" s="9" t="s">
        <v>81</v>
      </c>
      <c r="E27" s="11">
        <v>3012303</v>
      </c>
      <c r="F27" s="9" t="s">
        <v>79</v>
      </c>
      <c r="G27" s="12" t="s">
        <v>35</v>
      </c>
      <c r="H27" s="12" t="s">
        <v>18</v>
      </c>
      <c r="I27" s="13" t="s">
        <v>66</v>
      </c>
      <c r="J27" s="9" t="s">
        <v>37</v>
      </c>
      <c r="K27" s="14">
        <v>16</v>
      </c>
      <c r="L27" s="44">
        <v>4393030</v>
      </c>
      <c r="M27" s="44">
        <v>0</v>
      </c>
      <c r="N27" s="44">
        <v>0</v>
      </c>
      <c r="O27" s="44">
        <v>0</v>
      </c>
      <c r="P27" s="44">
        <v>0</v>
      </c>
      <c r="Q27" s="44">
        <f t="shared" si="0"/>
        <v>4393030</v>
      </c>
      <c r="U27"/>
    </row>
    <row r="28" spans="1:21" ht="25.5" x14ac:dyDescent="0.25">
      <c r="A28" s="9" t="s">
        <v>79</v>
      </c>
      <c r="B28" s="10" t="s">
        <v>80</v>
      </c>
      <c r="C28" s="49" t="s">
        <v>568</v>
      </c>
      <c r="D28" s="9" t="s">
        <v>82</v>
      </c>
      <c r="E28" s="11">
        <v>6991665</v>
      </c>
      <c r="F28" s="9" t="s">
        <v>79</v>
      </c>
      <c r="G28" s="12" t="s">
        <v>35</v>
      </c>
      <c r="H28" s="12" t="s">
        <v>18</v>
      </c>
      <c r="I28" s="13" t="s">
        <v>66</v>
      </c>
      <c r="J28" s="9" t="s">
        <v>37</v>
      </c>
      <c r="K28" s="14">
        <v>58</v>
      </c>
      <c r="L28" s="44">
        <v>12002910</v>
      </c>
      <c r="M28" s="44">
        <v>0</v>
      </c>
      <c r="N28" s="44">
        <v>0</v>
      </c>
      <c r="O28" s="44">
        <v>0</v>
      </c>
      <c r="P28" s="44">
        <v>0</v>
      </c>
      <c r="Q28" s="44">
        <f t="shared" si="0"/>
        <v>12002910</v>
      </c>
      <c r="U28"/>
    </row>
    <row r="29" spans="1:21" ht="25.5" x14ac:dyDescent="0.25">
      <c r="A29" s="9" t="s">
        <v>83</v>
      </c>
      <c r="B29" s="10" t="s">
        <v>84</v>
      </c>
      <c r="C29" s="49" t="s">
        <v>568</v>
      </c>
      <c r="D29" s="9" t="s">
        <v>82</v>
      </c>
      <c r="E29" s="11">
        <v>1375503</v>
      </c>
      <c r="F29" s="9" t="s">
        <v>83</v>
      </c>
      <c r="G29" s="12" t="s">
        <v>35</v>
      </c>
      <c r="H29" s="12" t="s">
        <v>18</v>
      </c>
      <c r="I29" s="13" t="s">
        <v>85</v>
      </c>
      <c r="J29" s="9" t="s">
        <v>37</v>
      </c>
      <c r="K29" s="14">
        <v>118</v>
      </c>
      <c r="L29" s="44">
        <v>26578690</v>
      </c>
      <c r="M29" s="44">
        <v>0</v>
      </c>
      <c r="N29" s="44">
        <v>0</v>
      </c>
      <c r="O29" s="44">
        <v>0</v>
      </c>
      <c r="P29" s="44">
        <v>0</v>
      </c>
      <c r="Q29" s="44">
        <f t="shared" si="0"/>
        <v>26578690</v>
      </c>
      <c r="U29"/>
    </row>
    <row r="30" spans="1:21" ht="25.5" x14ac:dyDescent="0.25">
      <c r="A30" s="9" t="s">
        <v>83</v>
      </c>
      <c r="B30" s="10" t="s">
        <v>84</v>
      </c>
      <c r="C30" s="49" t="s">
        <v>568</v>
      </c>
      <c r="D30" s="9" t="s">
        <v>81</v>
      </c>
      <c r="E30" s="11">
        <v>5437570</v>
      </c>
      <c r="F30" s="9" t="s">
        <v>86</v>
      </c>
      <c r="G30" s="12" t="s">
        <v>35</v>
      </c>
      <c r="H30" s="12" t="s">
        <v>18</v>
      </c>
      <c r="I30" s="13" t="s">
        <v>85</v>
      </c>
      <c r="J30" s="9" t="s">
        <v>37</v>
      </c>
      <c r="K30" s="14">
        <v>50</v>
      </c>
      <c r="L30" s="44">
        <v>13728240</v>
      </c>
      <c r="M30" s="44">
        <v>0</v>
      </c>
      <c r="N30" s="44">
        <v>0</v>
      </c>
      <c r="O30" s="44">
        <v>0</v>
      </c>
      <c r="P30" s="44">
        <v>0</v>
      </c>
      <c r="Q30" s="44">
        <f t="shared" si="0"/>
        <v>13728240</v>
      </c>
      <c r="U30"/>
    </row>
    <row r="31" spans="1:21" ht="63.75" x14ac:dyDescent="0.25">
      <c r="A31" s="9" t="s">
        <v>87</v>
      </c>
      <c r="B31" s="10" t="s">
        <v>88</v>
      </c>
      <c r="C31" s="49" t="s">
        <v>568</v>
      </c>
      <c r="D31" s="9" t="s">
        <v>93</v>
      </c>
      <c r="E31" s="11">
        <v>7144280</v>
      </c>
      <c r="F31" s="9" t="s">
        <v>561</v>
      </c>
      <c r="G31" s="12" t="s">
        <v>57</v>
      </c>
      <c r="H31" s="12" t="s">
        <v>53</v>
      </c>
      <c r="I31" s="13" t="s">
        <v>562</v>
      </c>
      <c r="J31" s="9" t="s">
        <v>560</v>
      </c>
      <c r="K31" s="14">
        <v>2.5</v>
      </c>
      <c r="L31" s="44">
        <v>0</v>
      </c>
      <c r="M31" s="44">
        <v>0</v>
      </c>
      <c r="N31" s="44">
        <v>0</v>
      </c>
      <c r="O31" s="44">
        <v>2012190</v>
      </c>
      <c r="P31" s="44">
        <v>0</v>
      </c>
      <c r="Q31" s="44">
        <f t="shared" si="0"/>
        <v>2012190</v>
      </c>
      <c r="U31"/>
    </row>
    <row r="32" spans="1:21" ht="38.25" x14ac:dyDescent="0.25">
      <c r="A32" s="9" t="s">
        <v>87</v>
      </c>
      <c r="B32" s="10" t="s">
        <v>88</v>
      </c>
      <c r="C32" s="49" t="s">
        <v>568</v>
      </c>
      <c r="D32" s="9" t="s">
        <v>89</v>
      </c>
      <c r="E32" s="11">
        <v>8437310</v>
      </c>
      <c r="F32" s="9" t="s">
        <v>90</v>
      </c>
      <c r="G32" s="12" t="s">
        <v>57</v>
      </c>
      <c r="H32" s="12" t="s">
        <v>53</v>
      </c>
      <c r="I32" s="13" t="s">
        <v>40</v>
      </c>
      <c r="J32" s="9" t="s">
        <v>558</v>
      </c>
      <c r="K32" s="14">
        <v>2</v>
      </c>
      <c r="L32" s="44">
        <v>1055460</v>
      </c>
      <c r="M32" s="44">
        <v>121700</v>
      </c>
      <c r="N32" s="44">
        <v>0</v>
      </c>
      <c r="O32" s="44">
        <v>0</v>
      </c>
      <c r="P32" s="44">
        <v>0</v>
      </c>
      <c r="Q32" s="44">
        <f t="shared" si="0"/>
        <v>1177160</v>
      </c>
      <c r="U32"/>
    </row>
    <row r="33" spans="1:21" ht="25.5" x14ac:dyDescent="0.25">
      <c r="A33" s="9" t="s">
        <v>91</v>
      </c>
      <c r="B33" s="10" t="s">
        <v>92</v>
      </c>
      <c r="C33" s="49" t="s">
        <v>568</v>
      </c>
      <c r="D33" s="9" t="s">
        <v>93</v>
      </c>
      <c r="E33" s="11">
        <v>1172168</v>
      </c>
      <c r="F33" s="9" t="s">
        <v>94</v>
      </c>
      <c r="G33" s="12" t="s">
        <v>35</v>
      </c>
      <c r="H33" s="12" t="s">
        <v>53</v>
      </c>
      <c r="I33" s="13" t="s">
        <v>19</v>
      </c>
      <c r="J33" s="9" t="s">
        <v>37</v>
      </c>
      <c r="K33" s="14">
        <v>11</v>
      </c>
      <c r="L33" s="44">
        <v>3532360</v>
      </c>
      <c r="M33" s="44">
        <v>213400</v>
      </c>
      <c r="N33" s="44">
        <v>0</v>
      </c>
      <c r="O33" s="44">
        <v>0</v>
      </c>
      <c r="P33" s="44">
        <v>0</v>
      </c>
      <c r="Q33" s="44">
        <f t="shared" si="0"/>
        <v>3745760</v>
      </c>
      <c r="U33"/>
    </row>
    <row r="34" spans="1:21" ht="38.25" x14ac:dyDescent="0.25">
      <c r="A34" s="9" t="s">
        <v>91</v>
      </c>
      <c r="B34" s="10" t="s">
        <v>92</v>
      </c>
      <c r="C34" s="49" t="s">
        <v>568</v>
      </c>
      <c r="D34" s="9" t="s">
        <v>93</v>
      </c>
      <c r="E34" s="11">
        <v>1965829</v>
      </c>
      <c r="F34" s="9" t="s">
        <v>563</v>
      </c>
      <c r="G34" s="12" t="s">
        <v>45</v>
      </c>
      <c r="H34" s="12" t="s">
        <v>53</v>
      </c>
      <c r="I34" s="13" t="s">
        <v>503</v>
      </c>
      <c r="J34" s="9" t="s">
        <v>560</v>
      </c>
      <c r="K34" s="14">
        <v>8.6999999999999993</v>
      </c>
      <c r="L34" s="44">
        <v>0</v>
      </c>
      <c r="M34" s="44">
        <v>0</v>
      </c>
      <c r="N34" s="44">
        <v>0</v>
      </c>
      <c r="O34" s="44">
        <v>7002421</v>
      </c>
      <c r="P34" s="44">
        <v>0</v>
      </c>
      <c r="Q34" s="44">
        <f t="shared" si="0"/>
        <v>7002421</v>
      </c>
      <c r="U34"/>
    </row>
    <row r="35" spans="1:21" ht="38.25" x14ac:dyDescent="0.25">
      <c r="A35" s="9" t="s">
        <v>91</v>
      </c>
      <c r="B35" s="10" t="s">
        <v>92</v>
      </c>
      <c r="C35" s="49" t="s">
        <v>568</v>
      </c>
      <c r="D35" s="9" t="s">
        <v>95</v>
      </c>
      <c r="E35" s="11">
        <v>3193413</v>
      </c>
      <c r="F35" s="9" t="s">
        <v>96</v>
      </c>
      <c r="G35" s="12" t="s">
        <v>57</v>
      </c>
      <c r="H35" s="12" t="s">
        <v>53</v>
      </c>
      <c r="I35" s="13" t="s">
        <v>97</v>
      </c>
      <c r="J35" s="9" t="s">
        <v>558</v>
      </c>
      <c r="K35" s="14">
        <v>5</v>
      </c>
      <c r="L35" s="44">
        <v>3772530</v>
      </c>
      <c r="M35" s="44">
        <v>429300</v>
      </c>
      <c r="N35" s="44">
        <v>0</v>
      </c>
      <c r="O35" s="44">
        <v>0</v>
      </c>
      <c r="P35" s="44">
        <v>0</v>
      </c>
      <c r="Q35" s="44">
        <f t="shared" si="0"/>
        <v>4201830</v>
      </c>
      <c r="U35"/>
    </row>
    <row r="36" spans="1:21" ht="25.5" x14ac:dyDescent="0.25">
      <c r="A36" s="9" t="s">
        <v>91</v>
      </c>
      <c r="B36" s="10" t="s">
        <v>92</v>
      </c>
      <c r="C36" s="49" t="s">
        <v>568</v>
      </c>
      <c r="D36" s="9" t="s">
        <v>98</v>
      </c>
      <c r="E36" s="11">
        <v>3989281</v>
      </c>
      <c r="F36" s="9" t="s">
        <v>99</v>
      </c>
      <c r="G36" s="12" t="s">
        <v>24</v>
      </c>
      <c r="H36" s="12" t="s">
        <v>53</v>
      </c>
      <c r="I36" s="13" t="s">
        <v>19</v>
      </c>
      <c r="J36" s="9" t="s">
        <v>558</v>
      </c>
      <c r="K36" s="14">
        <v>6.5</v>
      </c>
      <c r="L36" s="44">
        <v>3948360</v>
      </c>
      <c r="M36" s="44">
        <v>220400</v>
      </c>
      <c r="N36" s="44">
        <v>0</v>
      </c>
      <c r="O36" s="44">
        <v>0</v>
      </c>
      <c r="P36" s="44">
        <v>0</v>
      </c>
      <c r="Q36" s="44">
        <f t="shared" si="0"/>
        <v>4168760</v>
      </c>
      <c r="U36"/>
    </row>
    <row r="37" spans="1:21" ht="38.25" x14ac:dyDescent="0.25">
      <c r="A37" s="9" t="s">
        <v>91</v>
      </c>
      <c r="B37" s="10" t="s">
        <v>92</v>
      </c>
      <c r="C37" s="49" t="s">
        <v>568</v>
      </c>
      <c r="D37" s="9" t="s">
        <v>93</v>
      </c>
      <c r="E37" s="11">
        <v>4759751</v>
      </c>
      <c r="F37" s="9" t="s">
        <v>100</v>
      </c>
      <c r="G37" s="12" t="s">
        <v>45</v>
      </c>
      <c r="H37" s="12" t="s">
        <v>53</v>
      </c>
      <c r="I37" s="13" t="s">
        <v>101</v>
      </c>
      <c r="J37" s="9" t="s">
        <v>558</v>
      </c>
      <c r="K37" s="14">
        <v>9.74</v>
      </c>
      <c r="L37" s="44">
        <v>94000</v>
      </c>
      <c r="M37" s="44">
        <v>0</v>
      </c>
      <c r="N37" s="44">
        <v>0</v>
      </c>
      <c r="O37" s="44">
        <v>7839492</v>
      </c>
      <c r="P37" s="44">
        <v>0</v>
      </c>
      <c r="Q37" s="44">
        <f t="shared" si="0"/>
        <v>7933492</v>
      </c>
      <c r="U37"/>
    </row>
    <row r="38" spans="1:21" ht="25.5" x14ac:dyDescent="0.25">
      <c r="A38" s="9" t="s">
        <v>91</v>
      </c>
      <c r="B38" s="10" t="s">
        <v>92</v>
      </c>
      <c r="C38" s="49" t="s">
        <v>568</v>
      </c>
      <c r="D38" s="9" t="s">
        <v>98</v>
      </c>
      <c r="E38" s="11">
        <v>8323765</v>
      </c>
      <c r="F38" s="9" t="s">
        <v>102</v>
      </c>
      <c r="G38" s="12" t="s">
        <v>24</v>
      </c>
      <c r="H38" s="12" t="s">
        <v>53</v>
      </c>
      <c r="I38" s="13" t="s">
        <v>19</v>
      </c>
      <c r="J38" s="9" t="s">
        <v>558</v>
      </c>
      <c r="K38" s="14">
        <v>5</v>
      </c>
      <c r="L38" s="44">
        <v>3037200</v>
      </c>
      <c r="M38" s="44">
        <v>317900</v>
      </c>
      <c r="N38" s="44">
        <v>0</v>
      </c>
      <c r="O38" s="44">
        <v>0</v>
      </c>
      <c r="P38" s="44">
        <v>0</v>
      </c>
      <c r="Q38" s="44">
        <f t="shared" si="0"/>
        <v>3355100</v>
      </c>
      <c r="U38"/>
    </row>
    <row r="39" spans="1:21" ht="25.5" x14ac:dyDescent="0.25">
      <c r="A39" s="9" t="s">
        <v>91</v>
      </c>
      <c r="B39" s="10" t="s">
        <v>92</v>
      </c>
      <c r="C39" s="49" t="s">
        <v>568</v>
      </c>
      <c r="D39" s="9" t="s">
        <v>93</v>
      </c>
      <c r="E39" s="11">
        <v>9261314</v>
      </c>
      <c r="F39" s="9" t="s">
        <v>103</v>
      </c>
      <c r="G39" s="12" t="s">
        <v>45</v>
      </c>
      <c r="H39" s="12" t="s">
        <v>53</v>
      </c>
      <c r="I39" s="13" t="s">
        <v>104</v>
      </c>
      <c r="J39" s="9" t="s">
        <v>558</v>
      </c>
      <c r="K39" s="14">
        <v>5</v>
      </c>
      <c r="L39" s="44">
        <v>70320</v>
      </c>
      <c r="M39" s="44">
        <v>0</v>
      </c>
      <c r="N39" s="44">
        <v>0</v>
      </c>
      <c r="O39" s="44">
        <v>4024380</v>
      </c>
      <c r="P39" s="44">
        <v>0</v>
      </c>
      <c r="Q39" s="44">
        <f t="shared" si="0"/>
        <v>4094700</v>
      </c>
      <c r="U39"/>
    </row>
    <row r="40" spans="1:21" ht="25.5" x14ac:dyDescent="0.25">
      <c r="A40" s="9" t="s">
        <v>105</v>
      </c>
      <c r="B40" s="10" t="s">
        <v>106</v>
      </c>
      <c r="C40" s="49" t="s">
        <v>570</v>
      </c>
      <c r="D40" s="9" t="s">
        <v>107</v>
      </c>
      <c r="E40" s="11">
        <v>9144170</v>
      </c>
      <c r="F40" s="9" t="s">
        <v>108</v>
      </c>
      <c r="G40" s="12" t="s">
        <v>35</v>
      </c>
      <c r="H40" s="12" t="s">
        <v>53</v>
      </c>
      <c r="I40" s="13" t="s">
        <v>104</v>
      </c>
      <c r="J40" s="9" t="s">
        <v>37</v>
      </c>
      <c r="K40" s="14">
        <v>8</v>
      </c>
      <c r="L40" s="44">
        <v>2840000</v>
      </c>
      <c r="M40" s="44">
        <v>0</v>
      </c>
      <c r="N40" s="44">
        <v>0</v>
      </c>
      <c r="O40" s="44">
        <v>0</v>
      </c>
      <c r="P40" s="44">
        <v>0</v>
      </c>
      <c r="Q40" s="44">
        <f t="shared" si="0"/>
        <v>2840000</v>
      </c>
      <c r="U40"/>
    </row>
    <row r="41" spans="1:21" ht="25.5" x14ac:dyDescent="0.25">
      <c r="A41" s="9" t="s">
        <v>109</v>
      </c>
      <c r="B41" s="10" t="s">
        <v>110</v>
      </c>
      <c r="C41" s="49" t="s">
        <v>571</v>
      </c>
      <c r="D41" s="9" t="s">
        <v>32</v>
      </c>
      <c r="E41" s="11">
        <v>1987287</v>
      </c>
      <c r="F41" s="9" t="s">
        <v>109</v>
      </c>
      <c r="G41" s="12" t="s">
        <v>57</v>
      </c>
      <c r="H41" s="12" t="s">
        <v>18</v>
      </c>
      <c r="I41" s="13" t="s">
        <v>46</v>
      </c>
      <c r="J41" s="9" t="s">
        <v>558</v>
      </c>
      <c r="K41" s="14">
        <v>10.199999999999999</v>
      </c>
      <c r="L41" s="44">
        <v>2771200</v>
      </c>
      <c r="M41" s="44">
        <v>422900</v>
      </c>
      <c r="N41" s="44">
        <v>2830300</v>
      </c>
      <c r="O41" s="44">
        <v>0</v>
      </c>
      <c r="P41" s="44">
        <v>0</v>
      </c>
      <c r="Q41" s="44">
        <f t="shared" si="0"/>
        <v>6024400</v>
      </c>
      <c r="U41"/>
    </row>
    <row r="42" spans="1:21" ht="38.25" x14ac:dyDescent="0.25">
      <c r="A42" s="9" t="s">
        <v>109</v>
      </c>
      <c r="B42" s="10" t="s">
        <v>110</v>
      </c>
      <c r="C42" s="49" t="s">
        <v>571</v>
      </c>
      <c r="D42" s="9" t="s">
        <v>111</v>
      </c>
      <c r="E42" s="11">
        <v>6661832</v>
      </c>
      <c r="F42" s="9" t="s">
        <v>109</v>
      </c>
      <c r="G42" s="12" t="s">
        <v>112</v>
      </c>
      <c r="H42" s="12" t="s">
        <v>113</v>
      </c>
      <c r="I42" s="13" t="s">
        <v>46</v>
      </c>
      <c r="J42" s="9" t="s">
        <v>558</v>
      </c>
      <c r="K42" s="14">
        <v>3</v>
      </c>
      <c r="L42" s="44">
        <v>0</v>
      </c>
      <c r="M42" s="44">
        <v>0</v>
      </c>
      <c r="N42" s="44">
        <v>2110000</v>
      </c>
      <c r="O42" s="44">
        <v>0</v>
      </c>
      <c r="P42" s="44">
        <v>0</v>
      </c>
      <c r="Q42" s="44">
        <f t="shared" si="0"/>
        <v>2110000</v>
      </c>
      <c r="U42"/>
    </row>
    <row r="43" spans="1:21" ht="25.5" x14ac:dyDescent="0.25">
      <c r="A43" s="9" t="s">
        <v>114</v>
      </c>
      <c r="B43" s="10" t="s">
        <v>115</v>
      </c>
      <c r="C43" s="49" t="s">
        <v>570</v>
      </c>
      <c r="D43" s="9" t="s">
        <v>51</v>
      </c>
      <c r="E43" s="11">
        <v>3999956</v>
      </c>
      <c r="F43" s="9" t="s">
        <v>114</v>
      </c>
      <c r="G43" s="12" t="s">
        <v>57</v>
      </c>
      <c r="H43" s="12" t="s">
        <v>53</v>
      </c>
      <c r="I43" s="13" t="s">
        <v>104</v>
      </c>
      <c r="J43" s="9" t="s">
        <v>558</v>
      </c>
      <c r="K43" s="14">
        <v>0.9</v>
      </c>
      <c r="L43" s="44">
        <v>1076860</v>
      </c>
      <c r="M43" s="44">
        <v>70200</v>
      </c>
      <c r="N43" s="44">
        <v>0</v>
      </c>
      <c r="O43" s="44">
        <v>0</v>
      </c>
      <c r="P43" s="44">
        <v>0</v>
      </c>
      <c r="Q43" s="44">
        <f t="shared" si="0"/>
        <v>1147060</v>
      </c>
      <c r="U43"/>
    </row>
    <row r="44" spans="1:21" ht="25.5" x14ac:dyDescent="0.25">
      <c r="A44" s="9" t="s">
        <v>114</v>
      </c>
      <c r="B44" s="10" t="s">
        <v>115</v>
      </c>
      <c r="C44" s="49" t="s">
        <v>570</v>
      </c>
      <c r="D44" s="9" t="s">
        <v>116</v>
      </c>
      <c r="E44" s="11">
        <v>5066579</v>
      </c>
      <c r="F44" s="9" t="s">
        <v>114</v>
      </c>
      <c r="G44" s="12" t="s">
        <v>17</v>
      </c>
      <c r="H44" s="12" t="s">
        <v>53</v>
      </c>
      <c r="I44" s="13" t="s">
        <v>117</v>
      </c>
      <c r="J44" s="9" t="s">
        <v>558</v>
      </c>
      <c r="K44" s="14">
        <v>4.5</v>
      </c>
      <c r="L44" s="44">
        <v>434690</v>
      </c>
      <c r="M44" s="44">
        <v>0</v>
      </c>
      <c r="N44" s="44">
        <v>0</v>
      </c>
      <c r="O44" s="44">
        <v>2706156</v>
      </c>
      <c r="P44" s="44">
        <v>0</v>
      </c>
      <c r="Q44" s="44">
        <f t="shared" si="0"/>
        <v>3140846</v>
      </c>
      <c r="U44"/>
    </row>
    <row r="45" spans="1:21" ht="25.5" x14ac:dyDescent="0.25">
      <c r="A45" s="9" t="s">
        <v>114</v>
      </c>
      <c r="B45" s="10" t="s">
        <v>115</v>
      </c>
      <c r="C45" s="49" t="s">
        <v>570</v>
      </c>
      <c r="D45" s="9" t="s">
        <v>118</v>
      </c>
      <c r="E45" s="11">
        <v>8496098</v>
      </c>
      <c r="F45" s="9" t="s">
        <v>114</v>
      </c>
      <c r="G45" s="12" t="s">
        <v>24</v>
      </c>
      <c r="H45" s="12" t="s">
        <v>53</v>
      </c>
      <c r="I45" s="13" t="s">
        <v>104</v>
      </c>
      <c r="J45" s="9" t="s">
        <v>558</v>
      </c>
      <c r="K45" s="14">
        <v>3.5</v>
      </c>
      <c r="L45" s="44">
        <v>2218600</v>
      </c>
      <c r="M45" s="44">
        <v>219100</v>
      </c>
      <c r="N45" s="44">
        <v>0</v>
      </c>
      <c r="O45" s="44">
        <v>0</v>
      </c>
      <c r="P45" s="44">
        <v>0</v>
      </c>
      <c r="Q45" s="44">
        <f t="shared" si="0"/>
        <v>2437700</v>
      </c>
      <c r="U45"/>
    </row>
    <row r="46" spans="1:21" ht="25.5" x14ac:dyDescent="0.25">
      <c r="A46" s="9" t="s">
        <v>114</v>
      </c>
      <c r="B46" s="10" t="s">
        <v>115</v>
      </c>
      <c r="C46" s="49" t="s">
        <v>570</v>
      </c>
      <c r="D46" s="9" t="s">
        <v>119</v>
      </c>
      <c r="E46" s="11">
        <v>9003873</v>
      </c>
      <c r="F46" s="9" t="s">
        <v>114</v>
      </c>
      <c r="G46" s="12" t="s">
        <v>24</v>
      </c>
      <c r="H46" s="12" t="s">
        <v>53</v>
      </c>
      <c r="I46" s="13" t="s">
        <v>104</v>
      </c>
      <c r="J46" s="9" t="s">
        <v>558</v>
      </c>
      <c r="K46" s="14">
        <v>3.2</v>
      </c>
      <c r="L46" s="44">
        <v>177660</v>
      </c>
      <c r="M46" s="44">
        <v>0</v>
      </c>
      <c r="N46" s="44">
        <v>0</v>
      </c>
      <c r="O46" s="44">
        <v>2498649</v>
      </c>
      <c r="P46" s="44">
        <v>0</v>
      </c>
      <c r="Q46" s="44">
        <f t="shared" si="0"/>
        <v>2676309</v>
      </c>
      <c r="U46"/>
    </row>
    <row r="47" spans="1:21" ht="25.5" x14ac:dyDescent="0.25">
      <c r="A47" s="9" t="s">
        <v>120</v>
      </c>
      <c r="B47" s="10" t="s">
        <v>121</v>
      </c>
      <c r="C47" s="49" t="s">
        <v>570</v>
      </c>
      <c r="D47" s="9" t="s">
        <v>32</v>
      </c>
      <c r="E47" s="11">
        <v>1140411</v>
      </c>
      <c r="F47" s="9" t="s">
        <v>122</v>
      </c>
      <c r="G47" s="12" t="s">
        <v>17</v>
      </c>
      <c r="H47" s="12" t="s">
        <v>18</v>
      </c>
      <c r="I47" s="13" t="s">
        <v>69</v>
      </c>
      <c r="J47" s="9" t="s">
        <v>558</v>
      </c>
      <c r="K47" s="14">
        <v>5.31</v>
      </c>
      <c r="L47" s="44">
        <v>1082820</v>
      </c>
      <c r="M47" s="44">
        <v>165100</v>
      </c>
      <c r="N47" s="44">
        <v>1895900</v>
      </c>
      <c r="O47" s="44">
        <v>0</v>
      </c>
      <c r="P47" s="44">
        <v>0</v>
      </c>
      <c r="Q47" s="44">
        <f t="shared" si="0"/>
        <v>3143820</v>
      </c>
      <c r="U47"/>
    </row>
    <row r="48" spans="1:21" ht="25.5" x14ac:dyDescent="0.25">
      <c r="A48" s="9" t="s">
        <v>120</v>
      </c>
      <c r="B48" s="10" t="s">
        <v>121</v>
      </c>
      <c r="C48" s="49" t="s">
        <v>570</v>
      </c>
      <c r="D48" s="9" t="s">
        <v>82</v>
      </c>
      <c r="E48" s="11">
        <v>1320592</v>
      </c>
      <c r="F48" s="9" t="s">
        <v>123</v>
      </c>
      <c r="G48" s="12" t="s">
        <v>35</v>
      </c>
      <c r="H48" s="12" t="s">
        <v>18</v>
      </c>
      <c r="I48" s="13" t="s">
        <v>69</v>
      </c>
      <c r="J48" s="9" t="s">
        <v>37</v>
      </c>
      <c r="K48" s="14">
        <v>42</v>
      </c>
      <c r="L48" s="44">
        <v>8691760</v>
      </c>
      <c r="M48" s="44">
        <v>589600</v>
      </c>
      <c r="N48" s="44">
        <v>0</v>
      </c>
      <c r="O48" s="44">
        <v>0</v>
      </c>
      <c r="P48" s="44">
        <v>0</v>
      </c>
      <c r="Q48" s="44">
        <f t="shared" si="0"/>
        <v>9281360</v>
      </c>
      <c r="U48"/>
    </row>
    <row r="49" spans="1:21" ht="25.5" x14ac:dyDescent="0.25">
      <c r="A49" s="9" t="s">
        <v>120</v>
      </c>
      <c r="B49" s="10" t="s">
        <v>121</v>
      </c>
      <c r="C49" s="49" t="s">
        <v>570</v>
      </c>
      <c r="D49" s="9" t="s">
        <v>81</v>
      </c>
      <c r="E49" s="11">
        <v>3024085</v>
      </c>
      <c r="F49" s="9" t="s">
        <v>124</v>
      </c>
      <c r="G49" s="12" t="s">
        <v>35</v>
      </c>
      <c r="H49" s="12" t="s">
        <v>18</v>
      </c>
      <c r="I49" s="13" t="s">
        <v>69</v>
      </c>
      <c r="J49" s="9" t="s">
        <v>37</v>
      </c>
      <c r="K49" s="14">
        <v>23</v>
      </c>
      <c r="L49" s="44">
        <v>6314990</v>
      </c>
      <c r="M49" s="44">
        <v>223800</v>
      </c>
      <c r="N49" s="44">
        <v>0</v>
      </c>
      <c r="O49" s="44">
        <v>0</v>
      </c>
      <c r="P49" s="44">
        <v>0</v>
      </c>
      <c r="Q49" s="44">
        <f t="shared" si="0"/>
        <v>6538790</v>
      </c>
      <c r="U49"/>
    </row>
    <row r="50" spans="1:21" ht="25.5" x14ac:dyDescent="0.25">
      <c r="A50" s="9" t="s">
        <v>120</v>
      </c>
      <c r="B50" s="10" t="s">
        <v>121</v>
      </c>
      <c r="C50" s="49" t="s">
        <v>570</v>
      </c>
      <c r="D50" s="9" t="s">
        <v>125</v>
      </c>
      <c r="E50" s="11">
        <v>3257944</v>
      </c>
      <c r="F50" s="9" t="s">
        <v>126</v>
      </c>
      <c r="G50" s="12" t="s">
        <v>45</v>
      </c>
      <c r="H50" s="12" t="s">
        <v>62</v>
      </c>
      <c r="I50" s="13" t="s">
        <v>69</v>
      </c>
      <c r="J50" s="9" t="s">
        <v>558</v>
      </c>
      <c r="K50" s="14">
        <v>2.8</v>
      </c>
      <c r="L50" s="44">
        <v>2156480</v>
      </c>
      <c r="M50" s="44">
        <v>248400</v>
      </c>
      <c r="N50" s="44">
        <v>0</v>
      </c>
      <c r="O50" s="44">
        <v>0</v>
      </c>
      <c r="P50" s="44">
        <v>0</v>
      </c>
      <c r="Q50" s="44">
        <f t="shared" si="0"/>
        <v>2404880</v>
      </c>
      <c r="U50"/>
    </row>
    <row r="51" spans="1:21" ht="25.5" x14ac:dyDescent="0.25">
      <c r="A51" s="9" t="s">
        <v>120</v>
      </c>
      <c r="B51" s="10" t="s">
        <v>121</v>
      </c>
      <c r="C51" s="49" t="s">
        <v>570</v>
      </c>
      <c r="D51" s="9" t="s">
        <v>118</v>
      </c>
      <c r="E51" s="11">
        <v>3893111</v>
      </c>
      <c r="F51" s="9" t="s">
        <v>127</v>
      </c>
      <c r="G51" s="12" t="s">
        <v>24</v>
      </c>
      <c r="H51" s="12" t="s">
        <v>18</v>
      </c>
      <c r="I51" s="13" t="s">
        <v>69</v>
      </c>
      <c r="J51" s="9" t="s">
        <v>558</v>
      </c>
      <c r="K51" s="14">
        <v>3.83</v>
      </c>
      <c r="L51" s="44">
        <v>2427780</v>
      </c>
      <c r="M51" s="44">
        <v>239800</v>
      </c>
      <c r="N51" s="44">
        <v>0</v>
      </c>
      <c r="O51" s="44">
        <v>0</v>
      </c>
      <c r="P51" s="44">
        <v>0</v>
      </c>
      <c r="Q51" s="44">
        <f t="shared" si="0"/>
        <v>2667580</v>
      </c>
      <c r="U51"/>
    </row>
    <row r="52" spans="1:21" ht="25.5" x14ac:dyDescent="0.25">
      <c r="A52" s="9" t="s">
        <v>120</v>
      </c>
      <c r="B52" s="10" t="s">
        <v>121</v>
      </c>
      <c r="C52" s="49" t="s">
        <v>570</v>
      </c>
      <c r="D52" s="9" t="s">
        <v>34</v>
      </c>
      <c r="E52" s="11">
        <v>4825919</v>
      </c>
      <c r="F52" s="9" t="s">
        <v>128</v>
      </c>
      <c r="G52" s="12" t="s">
        <v>35</v>
      </c>
      <c r="H52" s="12" t="s">
        <v>18</v>
      </c>
      <c r="I52" s="13" t="s">
        <v>69</v>
      </c>
      <c r="J52" s="9" t="s">
        <v>37</v>
      </c>
      <c r="K52" s="14">
        <v>4</v>
      </c>
      <c r="L52" s="44">
        <v>1888870</v>
      </c>
      <c r="M52" s="44">
        <v>52400</v>
      </c>
      <c r="N52" s="44">
        <v>0</v>
      </c>
      <c r="O52" s="44">
        <v>0</v>
      </c>
      <c r="P52" s="44">
        <v>0</v>
      </c>
      <c r="Q52" s="44">
        <f t="shared" si="0"/>
        <v>1941270</v>
      </c>
      <c r="U52"/>
    </row>
    <row r="53" spans="1:21" ht="25.5" x14ac:dyDescent="0.25">
      <c r="A53" s="9" t="s">
        <v>120</v>
      </c>
      <c r="B53" s="10" t="s">
        <v>121</v>
      </c>
      <c r="C53" s="49" t="s">
        <v>570</v>
      </c>
      <c r="D53" s="9" t="s">
        <v>34</v>
      </c>
      <c r="E53" s="11">
        <v>5765917</v>
      </c>
      <c r="F53" s="9" t="s">
        <v>129</v>
      </c>
      <c r="G53" s="12" t="s">
        <v>35</v>
      </c>
      <c r="H53" s="12" t="s">
        <v>18</v>
      </c>
      <c r="I53" s="13" t="s">
        <v>69</v>
      </c>
      <c r="J53" s="9" t="s">
        <v>37</v>
      </c>
      <c r="K53" s="14">
        <v>6</v>
      </c>
      <c r="L53" s="44">
        <v>2833300</v>
      </c>
      <c r="M53" s="44">
        <v>78600</v>
      </c>
      <c r="N53" s="44">
        <v>0</v>
      </c>
      <c r="O53" s="44">
        <v>0</v>
      </c>
      <c r="P53" s="44">
        <v>0</v>
      </c>
      <c r="Q53" s="44">
        <f t="shared" si="0"/>
        <v>2911900</v>
      </c>
      <c r="U53"/>
    </row>
    <row r="54" spans="1:21" ht="25.5" x14ac:dyDescent="0.25">
      <c r="A54" s="9" t="s">
        <v>120</v>
      </c>
      <c r="B54" s="10" t="s">
        <v>121</v>
      </c>
      <c r="C54" s="49" t="s">
        <v>570</v>
      </c>
      <c r="D54" s="9" t="s">
        <v>82</v>
      </c>
      <c r="E54" s="11">
        <v>6211334</v>
      </c>
      <c r="F54" s="9" t="s">
        <v>130</v>
      </c>
      <c r="G54" s="12" t="s">
        <v>35</v>
      </c>
      <c r="H54" s="12" t="s">
        <v>18</v>
      </c>
      <c r="I54" s="13" t="s">
        <v>69</v>
      </c>
      <c r="J54" s="9" t="s">
        <v>37</v>
      </c>
      <c r="K54" s="14">
        <v>18</v>
      </c>
      <c r="L54" s="44">
        <v>3725040</v>
      </c>
      <c r="M54" s="44">
        <v>252600</v>
      </c>
      <c r="N54" s="44">
        <v>0</v>
      </c>
      <c r="O54" s="44">
        <v>0</v>
      </c>
      <c r="P54" s="44">
        <v>0</v>
      </c>
      <c r="Q54" s="44">
        <f t="shared" si="0"/>
        <v>3977640</v>
      </c>
      <c r="U54"/>
    </row>
    <row r="55" spans="1:21" ht="25.5" x14ac:dyDescent="0.25">
      <c r="A55" s="9" t="s">
        <v>120</v>
      </c>
      <c r="B55" s="10" t="s">
        <v>121</v>
      </c>
      <c r="C55" s="49" t="s">
        <v>570</v>
      </c>
      <c r="D55" s="9" t="s">
        <v>34</v>
      </c>
      <c r="E55" s="11">
        <v>6473479</v>
      </c>
      <c r="F55" s="9" t="s">
        <v>131</v>
      </c>
      <c r="G55" s="12" t="s">
        <v>17</v>
      </c>
      <c r="H55" s="12" t="s">
        <v>53</v>
      </c>
      <c r="I55" s="13" t="s">
        <v>132</v>
      </c>
      <c r="J55" s="9" t="s">
        <v>558</v>
      </c>
      <c r="K55" s="14">
        <v>5</v>
      </c>
      <c r="L55" s="44">
        <v>1611480</v>
      </c>
      <c r="M55" s="44">
        <v>146100</v>
      </c>
      <c r="N55" s="44">
        <v>1783400</v>
      </c>
      <c r="O55" s="44">
        <v>0</v>
      </c>
      <c r="P55" s="44">
        <v>0</v>
      </c>
      <c r="Q55" s="44">
        <f t="shared" si="0"/>
        <v>3540980</v>
      </c>
      <c r="U55"/>
    </row>
    <row r="56" spans="1:21" ht="25.5" x14ac:dyDescent="0.25">
      <c r="A56" s="9" t="s">
        <v>120</v>
      </c>
      <c r="B56" s="10" t="s">
        <v>121</v>
      </c>
      <c r="C56" s="49" t="s">
        <v>570</v>
      </c>
      <c r="D56" s="9" t="s">
        <v>60</v>
      </c>
      <c r="E56" s="11">
        <v>7370148</v>
      </c>
      <c r="F56" s="9" t="s">
        <v>133</v>
      </c>
      <c r="G56" s="12" t="s">
        <v>57</v>
      </c>
      <c r="H56" s="12" t="s">
        <v>62</v>
      </c>
      <c r="I56" s="13" t="s">
        <v>69</v>
      </c>
      <c r="J56" s="9" t="s">
        <v>558</v>
      </c>
      <c r="K56" s="14">
        <v>3.62</v>
      </c>
      <c r="L56" s="44">
        <v>2788280</v>
      </c>
      <c r="M56" s="44">
        <v>264400</v>
      </c>
      <c r="N56" s="44">
        <v>0</v>
      </c>
      <c r="O56" s="44">
        <v>0</v>
      </c>
      <c r="P56" s="44">
        <v>0</v>
      </c>
      <c r="Q56" s="44">
        <f t="shared" si="0"/>
        <v>3052680</v>
      </c>
      <c r="U56"/>
    </row>
    <row r="57" spans="1:21" ht="25.5" x14ac:dyDescent="0.25">
      <c r="A57" s="9" t="s">
        <v>134</v>
      </c>
      <c r="B57" s="10" t="s">
        <v>135</v>
      </c>
      <c r="C57" s="49" t="s">
        <v>570</v>
      </c>
      <c r="D57" s="9" t="s">
        <v>107</v>
      </c>
      <c r="E57" s="11">
        <v>3139989</v>
      </c>
      <c r="F57" s="9" t="s">
        <v>136</v>
      </c>
      <c r="G57" s="12" t="s">
        <v>35</v>
      </c>
      <c r="H57" s="12" t="s">
        <v>53</v>
      </c>
      <c r="I57" s="13" t="s">
        <v>77</v>
      </c>
      <c r="J57" s="9" t="s">
        <v>37</v>
      </c>
      <c r="K57" s="14">
        <v>10</v>
      </c>
      <c r="L57" s="44">
        <v>4611650</v>
      </c>
      <c r="M57" s="44">
        <v>135400</v>
      </c>
      <c r="N57" s="44">
        <v>0</v>
      </c>
      <c r="O57" s="44">
        <v>0</v>
      </c>
      <c r="P57" s="44">
        <v>0</v>
      </c>
      <c r="Q57" s="44">
        <f t="shared" si="0"/>
        <v>4747050</v>
      </c>
      <c r="U57"/>
    </row>
    <row r="58" spans="1:21" ht="38.25" x14ac:dyDescent="0.25">
      <c r="A58" s="9" t="s">
        <v>134</v>
      </c>
      <c r="B58" s="10" t="s">
        <v>135</v>
      </c>
      <c r="C58" s="49" t="s">
        <v>570</v>
      </c>
      <c r="D58" s="9" t="s">
        <v>34</v>
      </c>
      <c r="E58" s="11">
        <v>4336897</v>
      </c>
      <c r="F58" s="9" t="s">
        <v>137</v>
      </c>
      <c r="G58" s="12" t="s">
        <v>35</v>
      </c>
      <c r="H58" s="12" t="s">
        <v>53</v>
      </c>
      <c r="I58" s="13" t="s">
        <v>77</v>
      </c>
      <c r="J58" s="9" t="s">
        <v>37</v>
      </c>
      <c r="K58" s="14">
        <v>3.25</v>
      </c>
      <c r="L58" s="44">
        <v>7673540</v>
      </c>
      <c r="M58" s="44">
        <v>161300</v>
      </c>
      <c r="N58" s="44">
        <v>0</v>
      </c>
      <c r="O58" s="44">
        <v>0</v>
      </c>
      <c r="P58" s="44">
        <v>0</v>
      </c>
      <c r="Q58" s="44">
        <f t="shared" si="0"/>
        <v>7834840</v>
      </c>
      <c r="U58"/>
    </row>
    <row r="59" spans="1:21" x14ac:dyDescent="0.25">
      <c r="A59" s="9" t="s">
        <v>134</v>
      </c>
      <c r="B59" s="10" t="s">
        <v>135</v>
      </c>
      <c r="C59" s="49" t="s">
        <v>570</v>
      </c>
      <c r="D59" s="9" t="s">
        <v>32</v>
      </c>
      <c r="E59" s="11">
        <v>4873338</v>
      </c>
      <c r="F59" s="9" t="s">
        <v>138</v>
      </c>
      <c r="G59" s="12" t="s">
        <v>17</v>
      </c>
      <c r="H59" s="12" t="s">
        <v>18</v>
      </c>
      <c r="I59" s="13" t="s">
        <v>77</v>
      </c>
      <c r="J59" s="9" t="s">
        <v>558</v>
      </c>
      <c r="K59" s="14">
        <v>13.28</v>
      </c>
      <c r="L59" s="44">
        <v>6744510</v>
      </c>
      <c r="M59" s="44">
        <v>888400</v>
      </c>
      <c r="N59" s="44">
        <v>296700</v>
      </c>
      <c r="O59" s="44">
        <v>0</v>
      </c>
      <c r="P59" s="44">
        <v>0</v>
      </c>
      <c r="Q59" s="44">
        <f t="shared" si="0"/>
        <v>7929610</v>
      </c>
      <c r="U59"/>
    </row>
    <row r="60" spans="1:21" x14ac:dyDescent="0.25">
      <c r="A60" s="9" t="s">
        <v>134</v>
      </c>
      <c r="B60" s="10" t="s">
        <v>135</v>
      </c>
      <c r="C60" s="49" t="s">
        <v>570</v>
      </c>
      <c r="D60" s="9" t="s">
        <v>15</v>
      </c>
      <c r="E60" s="11">
        <v>5119406</v>
      </c>
      <c r="F60" s="9" t="s">
        <v>139</v>
      </c>
      <c r="G60" s="12" t="s">
        <v>17</v>
      </c>
      <c r="H60" s="12" t="s">
        <v>18</v>
      </c>
      <c r="I60" s="13" t="s">
        <v>77</v>
      </c>
      <c r="J60" s="9" t="s">
        <v>558</v>
      </c>
      <c r="K60" s="14">
        <v>3.3</v>
      </c>
      <c r="L60" s="44">
        <v>1950340</v>
      </c>
      <c r="M60" s="44">
        <v>170100</v>
      </c>
      <c r="N60" s="44">
        <v>0</v>
      </c>
      <c r="O60" s="44">
        <v>0</v>
      </c>
      <c r="P60" s="44">
        <v>0</v>
      </c>
      <c r="Q60" s="44">
        <f t="shared" si="0"/>
        <v>2120440</v>
      </c>
      <c r="U60"/>
    </row>
    <row r="61" spans="1:21" ht="25.5" x14ac:dyDescent="0.25">
      <c r="A61" s="9" t="s">
        <v>134</v>
      </c>
      <c r="B61" s="10" t="s">
        <v>135</v>
      </c>
      <c r="C61" s="49" t="s">
        <v>570</v>
      </c>
      <c r="D61" s="9" t="s">
        <v>81</v>
      </c>
      <c r="E61" s="11">
        <v>6637286</v>
      </c>
      <c r="F61" s="9" t="s">
        <v>140</v>
      </c>
      <c r="G61" s="12" t="s">
        <v>35</v>
      </c>
      <c r="H61" s="12" t="s">
        <v>18</v>
      </c>
      <c r="I61" s="13" t="s">
        <v>77</v>
      </c>
      <c r="J61" s="9" t="s">
        <v>37</v>
      </c>
      <c r="K61" s="14">
        <v>45.25</v>
      </c>
      <c r="L61" s="44">
        <v>14208730</v>
      </c>
      <c r="M61" s="44">
        <v>419000</v>
      </c>
      <c r="N61" s="44">
        <v>0</v>
      </c>
      <c r="O61" s="44">
        <v>0</v>
      </c>
      <c r="P61" s="44">
        <v>0</v>
      </c>
      <c r="Q61" s="44">
        <f t="shared" si="0"/>
        <v>14627730</v>
      </c>
      <c r="U61"/>
    </row>
    <row r="62" spans="1:21" x14ac:dyDescent="0.25">
      <c r="A62" s="9" t="s">
        <v>134</v>
      </c>
      <c r="B62" s="10" t="s">
        <v>135</v>
      </c>
      <c r="C62" s="49" t="s">
        <v>570</v>
      </c>
      <c r="D62" s="9" t="s">
        <v>118</v>
      </c>
      <c r="E62" s="11">
        <v>7371787</v>
      </c>
      <c r="F62" s="9" t="s">
        <v>141</v>
      </c>
      <c r="G62" s="12" t="s">
        <v>24</v>
      </c>
      <c r="H62" s="12" t="s">
        <v>18</v>
      </c>
      <c r="I62" s="13" t="s">
        <v>77</v>
      </c>
      <c r="J62" s="9" t="s">
        <v>558</v>
      </c>
      <c r="K62" s="14">
        <v>4.3099999999999996</v>
      </c>
      <c r="L62" s="44">
        <v>2732040</v>
      </c>
      <c r="M62" s="44">
        <v>216500</v>
      </c>
      <c r="N62" s="44">
        <v>0</v>
      </c>
      <c r="O62" s="44">
        <v>0</v>
      </c>
      <c r="P62" s="44">
        <v>0</v>
      </c>
      <c r="Q62" s="44">
        <f t="shared" si="0"/>
        <v>2948540</v>
      </c>
      <c r="U62"/>
    </row>
    <row r="63" spans="1:21" x14ac:dyDescent="0.25">
      <c r="A63" s="9" t="s">
        <v>134</v>
      </c>
      <c r="B63" s="10" t="s">
        <v>135</v>
      </c>
      <c r="C63" s="49" t="s">
        <v>570</v>
      </c>
      <c r="D63" s="9" t="s">
        <v>34</v>
      </c>
      <c r="E63" s="11">
        <v>7670741</v>
      </c>
      <c r="F63" s="9" t="s">
        <v>142</v>
      </c>
      <c r="G63" s="12" t="s">
        <v>112</v>
      </c>
      <c r="H63" s="12" t="s">
        <v>18</v>
      </c>
      <c r="I63" s="13" t="s">
        <v>77</v>
      </c>
      <c r="J63" s="9" t="s">
        <v>558</v>
      </c>
      <c r="K63" s="14">
        <v>4.3</v>
      </c>
      <c r="L63" s="44">
        <v>2127160</v>
      </c>
      <c r="M63" s="44">
        <v>173800</v>
      </c>
      <c r="N63" s="44">
        <v>611400</v>
      </c>
      <c r="O63" s="44">
        <v>0</v>
      </c>
      <c r="P63" s="44">
        <v>0</v>
      </c>
      <c r="Q63" s="44">
        <f t="shared" si="0"/>
        <v>2912360</v>
      </c>
      <c r="U63"/>
    </row>
    <row r="64" spans="1:21" ht="38.25" x14ac:dyDescent="0.25">
      <c r="A64" s="9" t="s">
        <v>134</v>
      </c>
      <c r="B64" s="10" t="s">
        <v>135</v>
      </c>
      <c r="C64" s="49" t="s">
        <v>570</v>
      </c>
      <c r="D64" s="9" t="s">
        <v>93</v>
      </c>
      <c r="E64" s="11">
        <v>7988336</v>
      </c>
      <c r="F64" s="9" t="s">
        <v>143</v>
      </c>
      <c r="G64" s="12" t="s">
        <v>45</v>
      </c>
      <c r="H64" s="12" t="s">
        <v>53</v>
      </c>
      <c r="I64" s="13" t="s">
        <v>144</v>
      </c>
      <c r="J64" s="9" t="s">
        <v>558</v>
      </c>
      <c r="K64" s="14">
        <v>5</v>
      </c>
      <c r="L64" s="44">
        <v>70320</v>
      </c>
      <c r="M64" s="44">
        <v>0</v>
      </c>
      <c r="N64" s="44">
        <v>0</v>
      </c>
      <c r="O64" s="44">
        <v>4024380</v>
      </c>
      <c r="P64" s="44">
        <v>0</v>
      </c>
      <c r="Q64" s="44">
        <f t="shared" si="0"/>
        <v>4094700</v>
      </c>
      <c r="U64"/>
    </row>
    <row r="65" spans="1:21" ht="38.25" x14ac:dyDescent="0.25">
      <c r="A65" s="9" t="s">
        <v>134</v>
      </c>
      <c r="B65" s="10" t="s">
        <v>135</v>
      </c>
      <c r="C65" s="49" t="s">
        <v>570</v>
      </c>
      <c r="D65" s="9" t="s">
        <v>67</v>
      </c>
      <c r="E65" s="11">
        <v>8327507</v>
      </c>
      <c r="F65" s="9" t="s">
        <v>145</v>
      </c>
      <c r="G65" s="12" t="s">
        <v>45</v>
      </c>
      <c r="H65" s="12" t="s">
        <v>53</v>
      </c>
      <c r="I65" s="13" t="s">
        <v>77</v>
      </c>
      <c r="J65" s="9" t="s">
        <v>558</v>
      </c>
      <c r="K65" s="14">
        <v>2</v>
      </c>
      <c r="L65" s="44">
        <v>1546870</v>
      </c>
      <c r="M65" s="44">
        <v>142500</v>
      </c>
      <c r="N65" s="44">
        <v>0</v>
      </c>
      <c r="O65" s="44">
        <v>0</v>
      </c>
      <c r="P65" s="44">
        <v>0</v>
      </c>
      <c r="Q65" s="44">
        <f t="shared" si="0"/>
        <v>1689370</v>
      </c>
      <c r="U65"/>
    </row>
    <row r="66" spans="1:21" ht="51" x14ac:dyDescent="0.25">
      <c r="A66" s="9" t="s">
        <v>134</v>
      </c>
      <c r="B66" s="10" t="s">
        <v>135</v>
      </c>
      <c r="C66" s="49" t="s">
        <v>570</v>
      </c>
      <c r="D66" s="9" t="s">
        <v>146</v>
      </c>
      <c r="E66" s="11">
        <v>9187915</v>
      </c>
      <c r="F66" s="9" t="s">
        <v>147</v>
      </c>
      <c r="G66" s="12" t="s">
        <v>35</v>
      </c>
      <c r="H66" s="12" t="s">
        <v>53</v>
      </c>
      <c r="I66" s="13" t="s">
        <v>77</v>
      </c>
      <c r="J66" s="9" t="s">
        <v>37</v>
      </c>
      <c r="K66" s="14">
        <v>10</v>
      </c>
      <c r="L66" s="44">
        <v>3839630</v>
      </c>
      <c r="M66" s="44">
        <v>22000</v>
      </c>
      <c r="N66" s="44">
        <v>0</v>
      </c>
      <c r="O66" s="44">
        <v>0</v>
      </c>
      <c r="P66" s="44">
        <v>0</v>
      </c>
      <c r="Q66" s="44">
        <f t="shared" si="0"/>
        <v>3861630</v>
      </c>
      <c r="U66"/>
    </row>
    <row r="67" spans="1:21" ht="25.5" x14ac:dyDescent="0.25">
      <c r="A67" s="9" t="s">
        <v>148</v>
      </c>
      <c r="B67" s="10" t="s">
        <v>149</v>
      </c>
      <c r="C67" s="49" t="s">
        <v>568</v>
      </c>
      <c r="D67" s="9" t="s">
        <v>125</v>
      </c>
      <c r="E67" s="11">
        <v>2899284</v>
      </c>
      <c r="F67" s="9" t="s">
        <v>150</v>
      </c>
      <c r="G67" s="12" t="s">
        <v>24</v>
      </c>
      <c r="H67" s="12" t="s">
        <v>62</v>
      </c>
      <c r="I67" s="13" t="s">
        <v>36</v>
      </c>
      <c r="J67" s="9" t="s">
        <v>558</v>
      </c>
      <c r="K67" s="14">
        <v>2</v>
      </c>
      <c r="L67" s="44">
        <v>1540340</v>
      </c>
      <c r="M67" s="44">
        <v>134600</v>
      </c>
      <c r="N67" s="44">
        <v>0</v>
      </c>
      <c r="O67" s="44">
        <v>0</v>
      </c>
      <c r="P67" s="44">
        <v>0</v>
      </c>
      <c r="Q67" s="44">
        <f t="shared" si="0"/>
        <v>1674940</v>
      </c>
      <c r="U67"/>
    </row>
    <row r="68" spans="1:21" ht="25.5" x14ac:dyDescent="0.25">
      <c r="A68" s="9" t="s">
        <v>151</v>
      </c>
      <c r="B68" s="10" t="s">
        <v>152</v>
      </c>
      <c r="C68" s="49" t="s">
        <v>569</v>
      </c>
      <c r="D68" s="9" t="s">
        <v>82</v>
      </c>
      <c r="E68" s="11">
        <v>8660859</v>
      </c>
      <c r="F68" s="9" t="s">
        <v>151</v>
      </c>
      <c r="G68" s="12" t="s">
        <v>35</v>
      </c>
      <c r="H68" s="12" t="s">
        <v>18</v>
      </c>
      <c r="I68" s="13" t="s">
        <v>19</v>
      </c>
      <c r="J68" s="9" t="s">
        <v>37</v>
      </c>
      <c r="K68" s="14">
        <v>34</v>
      </c>
      <c r="L68" s="44">
        <v>7036190</v>
      </c>
      <c r="M68" s="44">
        <v>180000</v>
      </c>
      <c r="N68" s="44">
        <v>0</v>
      </c>
      <c r="O68" s="44">
        <v>0</v>
      </c>
      <c r="P68" s="44">
        <v>0</v>
      </c>
      <c r="Q68" s="44">
        <f t="shared" ref="Q68:Q131" si="1">SUM(L68:P68)</f>
        <v>7216190</v>
      </c>
      <c r="U68"/>
    </row>
    <row r="69" spans="1:21" ht="25.5" x14ac:dyDescent="0.25">
      <c r="A69" s="9" t="s">
        <v>151</v>
      </c>
      <c r="B69" s="10" t="s">
        <v>152</v>
      </c>
      <c r="C69" s="49" t="s">
        <v>569</v>
      </c>
      <c r="D69" s="9" t="s">
        <v>81</v>
      </c>
      <c r="E69" s="11">
        <v>9113211</v>
      </c>
      <c r="F69" s="9" t="s">
        <v>151</v>
      </c>
      <c r="G69" s="12" t="s">
        <v>35</v>
      </c>
      <c r="H69" s="12" t="s">
        <v>18</v>
      </c>
      <c r="I69" s="13" t="s">
        <v>19</v>
      </c>
      <c r="J69" s="9" t="s">
        <v>37</v>
      </c>
      <c r="K69" s="14">
        <v>136</v>
      </c>
      <c r="L69" s="44">
        <v>31857000</v>
      </c>
      <c r="M69" s="44">
        <v>820000</v>
      </c>
      <c r="N69" s="44">
        <v>0</v>
      </c>
      <c r="O69" s="44">
        <v>0</v>
      </c>
      <c r="P69" s="44">
        <v>0</v>
      </c>
      <c r="Q69" s="44">
        <f t="shared" si="1"/>
        <v>32677000</v>
      </c>
      <c r="U69"/>
    </row>
    <row r="70" spans="1:21" ht="25.5" x14ac:dyDescent="0.25">
      <c r="A70" s="9" t="s">
        <v>153</v>
      </c>
      <c r="B70" s="10" t="s">
        <v>154</v>
      </c>
      <c r="C70" s="49" t="s">
        <v>571</v>
      </c>
      <c r="D70" s="9" t="s">
        <v>82</v>
      </c>
      <c r="E70" s="11">
        <v>5508286</v>
      </c>
      <c r="F70" s="9" t="s">
        <v>153</v>
      </c>
      <c r="G70" s="12" t="s">
        <v>35</v>
      </c>
      <c r="H70" s="12" t="s">
        <v>18</v>
      </c>
      <c r="I70" s="13" t="s">
        <v>46</v>
      </c>
      <c r="J70" s="9" t="s">
        <v>37</v>
      </c>
      <c r="K70" s="14">
        <v>19</v>
      </c>
      <c r="L70" s="44">
        <v>3931980</v>
      </c>
      <c r="M70" s="44">
        <v>209600</v>
      </c>
      <c r="N70" s="44">
        <v>0</v>
      </c>
      <c r="O70" s="44">
        <v>0</v>
      </c>
      <c r="P70" s="44">
        <v>0</v>
      </c>
      <c r="Q70" s="44">
        <f t="shared" si="1"/>
        <v>4141580</v>
      </c>
      <c r="U70"/>
    </row>
    <row r="71" spans="1:21" ht="25.5" x14ac:dyDescent="0.25">
      <c r="A71" s="9" t="s">
        <v>153</v>
      </c>
      <c r="B71" s="10" t="s">
        <v>154</v>
      </c>
      <c r="C71" s="49" t="s">
        <v>571</v>
      </c>
      <c r="D71" s="9" t="s">
        <v>32</v>
      </c>
      <c r="E71" s="11">
        <v>5832918</v>
      </c>
      <c r="F71" s="9" t="s">
        <v>155</v>
      </c>
      <c r="G71" s="12" t="s">
        <v>17</v>
      </c>
      <c r="H71" s="12" t="s">
        <v>18</v>
      </c>
      <c r="I71" s="13" t="s">
        <v>156</v>
      </c>
      <c r="J71" s="9" t="s">
        <v>558</v>
      </c>
      <c r="K71" s="14">
        <v>3.5</v>
      </c>
      <c r="L71" s="44">
        <v>1796150</v>
      </c>
      <c r="M71" s="44">
        <v>274100</v>
      </c>
      <c r="N71" s="44">
        <v>0</v>
      </c>
      <c r="O71" s="44">
        <v>0</v>
      </c>
      <c r="P71" s="44">
        <v>0</v>
      </c>
      <c r="Q71" s="44">
        <f t="shared" si="1"/>
        <v>2070250</v>
      </c>
      <c r="U71"/>
    </row>
    <row r="72" spans="1:21" ht="25.5" x14ac:dyDescent="0.25">
      <c r="A72" s="9" t="s">
        <v>157</v>
      </c>
      <c r="B72" s="10" t="s">
        <v>158</v>
      </c>
      <c r="C72" s="49" t="s">
        <v>569</v>
      </c>
      <c r="D72" s="9" t="s">
        <v>81</v>
      </c>
      <c r="E72" s="11">
        <v>4392977</v>
      </c>
      <c r="F72" s="9" t="s">
        <v>159</v>
      </c>
      <c r="G72" s="12" t="s">
        <v>35</v>
      </c>
      <c r="H72" s="12" t="s">
        <v>53</v>
      </c>
      <c r="I72" s="13" t="s">
        <v>63</v>
      </c>
      <c r="J72" s="9" t="s">
        <v>37</v>
      </c>
      <c r="K72" s="14">
        <v>47</v>
      </c>
      <c r="L72" s="44">
        <v>14626000</v>
      </c>
      <c r="M72" s="44">
        <v>437000</v>
      </c>
      <c r="N72" s="44">
        <v>0</v>
      </c>
      <c r="O72" s="44">
        <v>0</v>
      </c>
      <c r="P72" s="44">
        <v>0</v>
      </c>
      <c r="Q72" s="44">
        <f t="shared" si="1"/>
        <v>15063000</v>
      </c>
      <c r="U72"/>
    </row>
    <row r="73" spans="1:21" ht="25.5" x14ac:dyDescent="0.25">
      <c r="A73" s="9" t="s">
        <v>157</v>
      </c>
      <c r="B73" s="10" t="s">
        <v>158</v>
      </c>
      <c r="C73" s="49" t="s">
        <v>569</v>
      </c>
      <c r="D73" s="9" t="s">
        <v>82</v>
      </c>
      <c r="E73" s="11">
        <v>9612398</v>
      </c>
      <c r="F73" s="9" t="s">
        <v>157</v>
      </c>
      <c r="G73" s="12" t="s">
        <v>35</v>
      </c>
      <c r="H73" s="12" t="s">
        <v>18</v>
      </c>
      <c r="I73" s="13" t="s">
        <v>63</v>
      </c>
      <c r="J73" s="9" t="s">
        <v>37</v>
      </c>
      <c r="K73" s="14">
        <v>115</v>
      </c>
      <c r="L73" s="44">
        <v>21847000</v>
      </c>
      <c r="M73" s="44">
        <v>726000</v>
      </c>
      <c r="N73" s="44">
        <v>0</v>
      </c>
      <c r="O73" s="44">
        <v>0</v>
      </c>
      <c r="P73" s="44">
        <v>662000</v>
      </c>
      <c r="Q73" s="44">
        <f t="shared" si="1"/>
        <v>23235000</v>
      </c>
      <c r="U73"/>
    </row>
    <row r="74" spans="1:21" ht="25.5" x14ac:dyDescent="0.25">
      <c r="A74" s="9" t="s">
        <v>160</v>
      </c>
      <c r="B74" s="10" t="s">
        <v>161</v>
      </c>
      <c r="C74" s="49" t="s">
        <v>569</v>
      </c>
      <c r="D74" s="9" t="s">
        <v>82</v>
      </c>
      <c r="E74" s="11">
        <v>6376307</v>
      </c>
      <c r="F74" s="9" t="s">
        <v>160</v>
      </c>
      <c r="G74" s="12" t="s">
        <v>35</v>
      </c>
      <c r="H74" s="12" t="s">
        <v>18</v>
      </c>
      <c r="I74" s="13" t="s">
        <v>19</v>
      </c>
      <c r="J74" s="9" t="s">
        <v>37</v>
      </c>
      <c r="K74" s="14">
        <v>144.16999999999999</v>
      </c>
      <c r="L74" s="44">
        <v>28394000</v>
      </c>
      <c r="M74" s="44">
        <v>511000</v>
      </c>
      <c r="N74" s="44">
        <v>0</v>
      </c>
      <c r="O74" s="44">
        <v>0</v>
      </c>
      <c r="P74" s="44">
        <v>804444</v>
      </c>
      <c r="Q74" s="44">
        <f t="shared" si="1"/>
        <v>29709444</v>
      </c>
      <c r="U74"/>
    </row>
    <row r="75" spans="1:21" ht="25.5" x14ac:dyDescent="0.25">
      <c r="A75" s="9" t="s">
        <v>160</v>
      </c>
      <c r="B75" s="10" t="s">
        <v>161</v>
      </c>
      <c r="C75" s="49" t="s">
        <v>569</v>
      </c>
      <c r="D75" s="9" t="s">
        <v>81</v>
      </c>
      <c r="E75" s="11">
        <v>7295876</v>
      </c>
      <c r="F75" s="9" t="s">
        <v>160</v>
      </c>
      <c r="G75" s="12" t="s">
        <v>35</v>
      </c>
      <c r="H75" s="12" t="s">
        <v>18</v>
      </c>
      <c r="I75" s="13" t="s">
        <v>19</v>
      </c>
      <c r="J75" s="9" t="s">
        <v>37</v>
      </c>
      <c r="K75" s="14">
        <v>55</v>
      </c>
      <c r="L75" s="44">
        <v>15101070</v>
      </c>
      <c r="M75" s="44">
        <v>189000</v>
      </c>
      <c r="N75" s="44">
        <v>0</v>
      </c>
      <c r="O75" s="44">
        <v>0</v>
      </c>
      <c r="P75" s="44">
        <v>409656</v>
      </c>
      <c r="Q75" s="44">
        <f t="shared" si="1"/>
        <v>15699726</v>
      </c>
      <c r="U75"/>
    </row>
    <row r="76" spans="1:21" ht="38.25" x14ac:dyDescent="0.25">
      <c r="A76" s="9" t="s">
        <v>162</v>
      </c>
      <c r="B76" s="10" t="s">
        <v>163</v>
      </c>
      <c r="C76" s="49" t="s">
        <v>569</v>
      </c>
      <c r="D76" s="9" t="s">
        <v>82</v>
      </c>
      <c r="E76" s="11">
        <v>5385508</v>
      </c>
      <c r="F76" s="9" t="s">
        <v>162</v>
      </c>
      <c r="G76" s="12" t="s">
        <v>35</v>
      </c>
      <c r="H76" s="12" t="s">
        <v>18</v>
      </c>
      <c r="I76" s="13" t="s">
        <v>164</v>
      </c>
      <c r="J76" s="9" t="s">
        <v>37</v>
      </c>
      <c r="K76" s="14">
        <v>63</v>
      </c>
      <c r="L76" s="44">
        <v>13037640</v>
      </c>
      <c r="M76" s="44">
        <v>884300</v>
      </c>
      <c r="N76" s="44">
        <v>0</v>
      </c>
      <c r="O76" s="44">
        <v>0</v>
      </c>
      <c r="P76" s="44">
        <v>123957.52</v>
      </c>
      <c r="Q76" s="44">
        <f t="shared" si="1"/>
        <v>14045897.52</v>
      </c>
      <c r="U76"/>
    </row>
    <row r="77" spans="1:21" ht="38.25" x14ac:dyDescent="0.25">
      <c r="A77" s="9" t="s">
        <v>165</v>
      </c>
      <c r="B77" s="10" t="s">
        <v>166</v>
      </c>
      <c r="C77" s="49" t="s">
        <v>569</v>
      </c>
      <c r="D77" s="9" t="s">
        <v>81</v>
      </c>
      <c r="E77" s="11">
        <v>7152788</v>
      </c>
      <c r="F77" s="9" t="s">
        <v>165</v>
      </c>
      <c r="G77" s="12" t="s">
        <v>35</v>
      </c>
      <c r="H77" s="12" t="s">
        <v>53</v>
      </c>
      <c r="I77" s="13" t="s">
        <v>63</v>
      </c>
      <c r="J77" s="9" t="s">
        <v>37</v>
      </c>
      <c r="K77" s="14">
        <v>70</v>
      </c>
      <c r="L77" s="44">
        <v>19165000</v>
      </c>
      <c r="M77" s="44">
        <v>500000</v>
      </c>
      <c r="N77" s="44">
        <v>0</v>
      </c>
      <c r="O77" s="44">
        <v>0</v>
      </c>
      <c r="P77" s="44">
        <v>0</v>
      </c>
      <c r="Q77" s="44">
        <f t="shared" si="1"/>
        <v>19665000</v>
      </c>
      <c r="U77"/>
    </row>
    <row r="78" spans="1:21" ht="25.5" x14ac:dyDescent="0.25">
      <c r="A78" s="9" t="s">
        <v>167</v>
      </c>
      <c r="B78" s="10" t="s">
        <v>168</v>
      </c>
      <c r="C78" s="49" t="s">
        <v>568</v>
      </c>
      <c r="D78" s="9" t="s">
        <v>93</v>
      </c>
      <c r="E78" s="11">
        <v>1653587</v>
      </c>
      <c r="F78" s="9" t="s">
        <v>169</v>
      </c>
      <c r="G78" s="12" t="s">
        <v>45</v>
      </c>
      <c r="H78" s="12" t="s">
        <v>53</v>
      </c>
      <c r="I78" s="13" t="s">
        <v>26</v>
      </c>
      <c r="J78" s="9" t="s">
        <v>558</v>
      </c>
      <c r="K78" s="14">
        <v>5</v>
      </c>
      <c r="L78" s="44">
        <v>70320</v>
      </c>
      <c r="M78" s="44">
        <v>0</v>
      </c>
      <c r="N78" s="44">
        <v>0</v>
      </c>
      <c r="O78" s="44">
        <v>4024380</v>
      </c>
      <c r="P78" s="44">
        <v>0</v>
      </c>
      <c r="Q78" s="44">
        <f t="shared" si="1"/>
        <v>4094700</v>
      </c>
      <c r="U78"/>
    </row>
    <row r="79" spans="1:21" ht="25.5" x14ac:dyDescent="0.25">
      <c r="A79" s="9" t="s">
        <v>167</v>
      </c>
      <c r="B79" s="10" t="s">
        <v>168</v>
      </c>
      <c r="C79" s="49" t="s">
        <v>568</v>
      </c>
      <c r="D79" s="9" t="s">
        <v>43</v>
      </c>
      <c r="E79" s="11">
        <v>2514201</v>
      </c>
      <c r="F79" s="9" t="s">
        <v>170</v>
      </c>
      <c r="G79" s="12" t="s">
        <v>45</v>
      </c>
      <c r="H79" s="12" t="s">
        <v>25</v>
      </c>
      <c r="I79" s="13" t="s">
        <v>171</v>
      </c>
      <c r="J79" s="9" t="s">
        <v>558</v>
      </c>
      <c r="K79" s="14">
        <v>5.48</v>
      </c>
      <c r="L79" s="44">
        <v>4460620</v>
      </c>
      <c r="M79" s="44">
        <v>363000</v>
      </c>
      <c r="N79" s="44">
        <v>0</v>
      </c>
      <c r="O79" s="44">
        <v>0</v>
      </c>
      <c r="P79" s="44">
        <v>0</v>
      </c>
      <c r="Q79" s="44">
        <f t="shared" si="1"/>
        <v>4823620</v>
      </c>
      <c r="U79"/>
    </row>
    <row r="80" spans="1:21" ht="25.5" x14ac:dyDescent="0.25">
      <c r="A80" s="9" t="s">
        <v>167</v>
      </c>
      <c r="B80" s="10" t="s">
        <v>168</v>
      </c>
      <c r="C80" s="49" t="s">
        <v>568</v>
      </c>
      <c r="D80" s="9" t="s">
        <v>27</v>
      </c>
      <c r="E80" s="11">
        <v>2633569</v>
      </c>
      <c r="F80" s="9" t="s">
        <v>172</v>
      </c>
      <c r="G80" s="12" t="s">
        <v>17</v>
      </c>
      <c r="H80" s="12" t="s">
        <v>25</v>
      </c>
      <c r="I80" s="13" t="s">
        <v>132</v>
      </c>
      <c r="J80" s="9" t="s">
        <v>558</v>
      </c>
      <c r="K80" s="14">
        <v>1.46</v>
      </c>
      <c r="L80" s="44">
        <v>1157700</v>
      </c>
      <c r="M80" s="44">
        <v>88485</v>
      </c>
      <c r="N80" s="44">
        <v>0</v>
      </c>
      <c r="O80" s="44">
        <v>0</v>
      </c>
      <c r="P80" s="44">
        <v>0</v>
      </c>
      <c r="Q80" s="44">
        <f t="shared" si="1"/>
        <v>1246185</v>
      </c>
      <c r="U80"/>
    </row>
    <row r="81" spans="1:21" ht="25.5" x14ac:dyDescent="0.25">
      <c r="A81" s="9" t="s">
        <v>167</v>
      </c>
      <c r="B81" s="10" t="s">
        <v>168</v>
      </c>
      <c r="C81" s="49" t="s">
        <v>568</v>
      </c>
      <c r="D81" s="9" t="s">
        <v>173</v>
      </c>
      <c r="E81" s="11">
        <v>4955284</v>
      </c>
      <c r="F81" s="9" t="s">
        <v>174</v>
      </c>
      <c r="G81" s="12" t="s">
        <v>24</v>
      </c>
      <c r="H81" s="12" t="s">
        <v>25</v>
      </c>
      <c r="I81" s="13" t="s">
        <v>171</v>
      </c>
      <c r="J81" s="9" t="s">
        <v>37</v>
      </c>
      <c r="K81" s="14">
        <v>31</v>
      </c>
      <c r="L81" s="44">
        <v>4813990</v>
      </c>
      <c r="M81" s="44">
        <v>241700</v>
      </c>
      <c r="N81" s="44">
        <v>0</v>
      </c>
      <c r="O81" s="44">
        <v>0</v>
      </c>
      <c r="P81" s="44">
        <v>0</v>
      </c>
      <c r="Q81" s="44">
        <f t="shared" si="1"/>
        <v>5055690</v>
      </c>
      <c r="U81"/>
    </row>
    <row r="82" spans="1:21" ht="25.5" x14ac:dyDescent="0.25">
      <c r="A82" s="9" t="s">
        <v>167</v>
      </c>
      <c r="B82" s="10" t="s">
        <v>168</v>
      </c>
      <c r="C82" s="49" t="s">
        <v>568</v>
      </c>
      <c r="D82" s="9" t="s">
        <v>47</v>
      </c>
      <c r="E82" s="11">
        <v>7667268</v>
      </c>
      <c r="F82" s="9" t="s">
        <v>175</v>
      </c>
      <c r="G82" s="12" t="s">
        <v>35</v>
      </c>
      <c r="H82" s="12" t="s">
        <v>25</v>
      </c>
      <c r="I82" s="13" t="s">
        <v>69</v>
      </c>
      <c r="J82" s="9" t="s">
        <v>37</v>
      </c>
      <c r="K82" s="14">
        <v>36</v>
      </c>
      <c r="L82" s="44">
        <v>5541420</v>
      </c>
      <c r="M82" s="44">
        <v>179400</v>
      </c>
      <c r="N82" s="44">
        <v>0</v>
      </c>
      <c r="O82" s="44">
        <v>0</v>
      </c>
      <c r="P82" s="44">
        <v>0</v>
      </c>
      <c r="Q82" s="44">
        <f t="shared" si="1"/>
        <v>5720820</v>
      </c>
      <c r="U82"/>
    </row>
    <row r="83" spans="1:21" ht="63.75" x14ac:dyDescent="0.25">
      <c r="A83" s="9" t="s">
        <v>176</v>
      </c>
      <c r="B83" s="10" t="s">
        <v>177</v>
      </c>
      <c r="C83" s="49" t="s">
        <v>567</v>
      </c>
      <c r="D83" s="9" t="s">
        <v>178</v>
      </c>
      <c r="E83" s="11">
        <v>8335759</v>
      </c>
      <c r="F83" s="9" t="s">
        <v>179</v>
      </c>
      <c r="G83" s="12" t="s">
        <v>17</v>
      </c>
      <c r="H83" s="12" t="s">
        <v>113</v>
      </c>
      <c r="I83" s="13" t="s">
        <v>180</v>
      </c>
      <c r="J83" s="9" t="s">
        <v>558</v>
      </c>
      <c r="K83" s="14">
        <v>4.5</v>
      </c>
      <c r="L83" s="44">
        <v>0</v>
      </c>
      <c r="M83" s="44">
        <v>0</v>
      </c>
      <c r="N83" s="44">
        <v>2720000</v>
      </c>
      <c r="O83" s="44">
        <v>0</v>
      </c>
      <c r="P83" s="44">
        <v>0</v>
      </c>
      <c r="Q83" s="44">
        <f t="shared" si="1"/>
        <v>2720000</v>
      </c>
      <c r="U83"/>
    </row>
    <row r="84" spans="1:21" ht="25.5" x14ac:dyDescent="0.25">
      <c r="A84" s="9" t="s">
        <v>181</v>
      </c>
      <c r="B84" s="10" t="s">
        <v>182</v>
      </c>
      <c r="C84" s="49" t="s">
        <v>566</v>
      </c>
      <c r="D84" s="9" t="s">
        <v>15</v>
      </c>
      <c r="E84" s="11">
        <v>6283429</v>
      </c>
      <c r="F84" s="9" t="s">
        <v>139</v>
      </c>
      <c r="G84" s="12" t="s">
        <v>17</v>
      </c>
      <c r="H84" s="12" t="s">
        <v>53</v>
      </c>
      <c r="I84" s="13" t="s">
        <v>183</v>
      </c>
      <c r="J84" s="9" t="s">
        <v>558</v>
      </c>
      <c r="K84" s="14">
        <v>7.78</v>
      </c>
      <c r="L84" s="44">
        <v>1242000</v>
      </c>
      <c r="M84" s="44">
        <v>0</v>
      </c>
      <c r="N84" s="44">
        <v>0</v>
      </c>
      <c r="O84" s="44">
        <v>3570366</v>
      </c>
      <c r="P84" s="44">
        <v>0</v>
      </c>
      <c r="Q84" s="44">
        <f t="shared" si="1"/>
        <v>4812366</v>
      </c>
      <c r="U84"/>
    </row>
    <row r="85" spans="1:21" ht="25.5" x14ac:dyDescent="0.25">
      <c r="A85" s="9" t="s">
        <v>184</v>
      </c>
      <c r="B85" s="10" t="s">
        <v>185</v>
      </c>
      <c r="C85" s="49" t="s">
        <v>570</v>
      </c>
      <c r="D85" s="9" t="s">
        <v>15</v>
      </c>
      <c r="E85" s="11">
        <v>2255905</v>
      </c>
      <c r="F85" s="9" t="s">
        <v>186</v>
      </c>
      <c r="G85" s="12" t="s">
        <v>17</v>
      </c>
      <c r="H85" s="12" t="s">
        <v>18</v>
      </c>
      <c r="I85" s="13" t="s">
        <v>66</v>
      </c>
      <c r="J85" s="9" t="s">
        <v>558</v>
      </c>
      <c r="K85" s="14">
        <v>2.5</v>
      </c>
      <c r="L85" s="44">
        <v>1477530</v>
      </c>
      <c r="M85" s="44">
        <v>146100</v>
      </c>
      <c r="N85" s="44">
        <v>0</v>
      </c>
      <c r="O85" s="44">
        <v>0</v>
      </c>
      <c r="P85" s="44">
        <v>0</v>
      </c>
      <c r="Q85" s="44">
        <f t="shared" si="1"/>
        <v>1623630</v>
      </c>
      <c r="U85"/>
    </row>
    <row r="86" spans="1:21" ht="25.5" x14ac:dyDescent="0.25">
      <c r="A86" s="9" t="s">
        <v>184</v>
      </c>
      <c r="B86" s="10" t="s">
        <v>185</v>
      </c>
      <c r="C86" s="49" t="s">
        <v>570</v>
      </c>
      <c r="D86" s="9" t="s">
        <v>118</v>
      </c>
      <c r="E86" s="11">
        <v>4868538</v>
      </c>
      <c r="F86" s="9" t="s">
        <v>187</v>
      </c>
      <c r="G86" s="12" t="s">
        <v>24</v>
      </c>
      <c r="H86" s="12" t="s">
        <v>18</v>
      </c>
      <c r="I86" s="13" t="s">
        <v>66</v>
      </c>
      <c r="J86" s="9" t="s">
        <v>558</v>
      </c>
      <c r="K86" s="14">
        <v>3.84</v>
      </c>
      <c r="L86" s="44">
        <v>2434120</v>
      </c>
      <c r="M86" s="44">
        <v>240300</v>
      </c>
      <c r="N86" s="44">
        <v>0</v>
      </c>
      <c r="O86" s="44">
        <v>0</v>
      </c>
      <c r="P86" s="44">
        <v>0</v>
      </c>
      <c r="Q86" s="44">
        <f t="shared" si="1"/>
        <v>2674420</v>
      </c>
      <c r="U86"/>
    </row>
    <row r="87" spans="1:21" ht="25.5" x14ac:dyDescent="0.25">
      <c r="A87" s="9" t="s">
        <v>184</v>
      </c>
      <c r="B87" s="10" t="s">
        <v>185</v>
      </c>
      <c r="C87" s="49" t="s">
        <v>570</v>
      </c>
      <c r="D87" s="9" t="s">
        <v>32</v>
      </c>
      <c r="E87" s="11">
        <v>6870047</v>
      </c>
      <c r="F87" s="9" t="s">
        <v>188</v>
      </c>
      <c r="G87" s="12" t="s">
        <v>17</v>
      </c>
      <c r="H87" s="12" t="s">
        <v>18</v>
      </c>
      <c r="I87" s="13" t="s">
        <v>66</v>
      </c>
      <c r="J87" s="9" t="s">
        <v>558</v>
      </c>
      <c r="K87" s="14">
        <v>13</v>
      </c>
      <c r="L87" s="44">
        <v>6680710</v>
      </c>
      <c r="M87" s="44">
        <v>1018400</v>
      </c>
      <c r="N87" s="44">
        <v>0</v>
      </c>
      <c r="O87" s="44">
        <v>0</v>
      </c>
      <c r="P87" s="44">
        <v>0</v>
      </c>
      <c r="Q87" s="44">
        <f t="shared" si="1"/>
        <v>7699110</v>
      </c>
      <c r="U87"/>
    </row>
    <row r="88" spans="1:21" ht="25.5" x14ac:dyDescent="0.25">
      <c r="A88" s="9" t="s">
        <v>189</v>
      </c>
      <c r="B88" s="10" t="s">
        <v>190</v>
      </c>
      <c r="C88" s="49" t="s">
        <v>570</v>
      </c>
      <c r="D88" s="9" t="s">
        <v>32</v>
      </c>
      <c r="E88" s="11">
        <v>3052202</v>
      </c>
      <c r="F88" s="9" t="s">
        <v>188</v>
      </c>
      <c r="G88" s="12" t="s">
        <v>57</v>
      </c>
      <c r="H88" s="12" t="s">
        <v>18</v>
      </c>
      <c r="I88" s="13" t="s">
        <v>85</v>
      </c>
      <c r="J88" s="9" t="s">
        <v>558</v>
      </c>
      <c r="K88" s="14">
        <v>11.5</v>
      </c>
      <c r="L88" s="44">
        <v>5645040</v>
      </c>
      <c r="M88" s="44">
        <v>861700</v>
      </c>
      <c r="N88" s="44">
        <v>287100</v>
      </c>
      <c r="O88" s="44">
        <v>0</v>
      </c>
      <c r="P88" s="44">
        <v>0</v>
      </c>
      <c r="Q88" s="44">
        <f t="shared" si="1"/>
        <v>6793840</v>
      </c>
      <c r="U88"/>
    </row>
    <row r="89" spans="1:21" ht="25.5" x14ac:dyDescent="0.25">
      <c r="A89" s="9" t="s">
        <v>189</v>
      </c>
      <c r="B89" s="10" t="s">
        <v>190</v>
      </c>
      <c r="C89" s="49" t="s">
        <v>570</v>
      </c>
      <c r="D89" s="9" t="s">
        <v>60</v>
      </c>
      <c r="E89" s="11">
        <v>4077969</v>
      </c>
      <c r="F89" s="9" t="s">
        <v>191</v>
      </c>
      <c r="G89" s="12" t="s">
        <v>17</v>
      </c>
      <c r="H89" s="12" t="s">
        <v>62</v>
      </c>
      <c r="I89" s="13" t="s">
        <v>85</v>
      </c>
      <c r="J89" s="9" t="s">
        <v>558</v>
      </c>
      <c r="K89" s="14">
        <v>1.62</v>
      </c>
      <c r="L89" s="44">
        <v>1247790</v>
      </c>
      <c r="M89" s="44">
        <v>118300</v>
      </c>
      <c r="N89" s="44">
        <v>0</v>
      </c>
      <c r="O89" s="44">
        <v>0</v>
      </c>
      <c r="P89" s="44">
        <v>0</v>
      </c>
      <c r="Q89" s="44">
        <f t="shared" si="1"/>
        <v>1366090</v>
      </c>
      <c r="U89"/>
    </row>
    <row r="90" spans="1:21" ht="25.5" x14ac:dyDescent="0.25">
      <c r="A90" s="9" t="s">
        <v>189</v>
      </c>
      <c r="B90" s="10" t="s">
        <v>190</v>
      </c>
      <c r="C90" s="49" t="s">
        <v>570</v>
      </c>
      <c r="D90" s="9" t="s">
        <v>125</v>
      </c>
      <c r="E90" s="11">
        <v>9859957</v>
      </c>
      <c r="F90" s="9" t="s">
        <v>192</v>
      </c>
      <c r="G90" s="12" t="s">
        <v>24</v>
      </c>
      <c r="H90" s="12" t="s">
        <v>62</v>
      </c>
      <c r="I90" s="13" t="s">
        <v>85</v>
      </c>
      <c r="J90" s="9" t="s">
        <v>558</v>
      </c>
      <c r="K90" s="14">
        <v>2</v>
      </c>
      <c r="L90" s="44">
        <v>1350343.6</v>
      </c>
      <c r="M90" s="44">
        <v>177500</v>
      </c>
      <c r="N90" s="44">
        <v>0</v>
      </c>
      <c r="O90" s="44">
        <v>0</v>
      </c>
      <c r="P90" s="44">
        <v>0</v>
      </c>
      <c r="Q90" s="44">
        <f t="shared" si="1"/>
        <v>1527843.6</v>
      </c>
      <c r="U90"/>
    </row>
    <row r="91" spans="1:21" ht="25.5" x14ac:dyDescent="0.25">
      <c r="A91" s="9" t="s">
        <v>193</v>
      </c>
      <c r="B91" s="10" t="s">
        <v>194</v>
      </c>
      <c r="C91" s="49" t="s">
        <v>570</v>
      </c>
      <c r="D91" s="9" t="s">
        <v>15</v>
      </c>
      <c r="E91" s="11">
        <v>1491324</v>
      </c>
      <c r="F91" s="9" t="s">
        <v>139</v>
      </c>
      <c r="G91" s="12" t="s">
        <v>17</v>
      </c>
      <c r="H91" s="12" t="s">
        <v>53</v>
      </c>
      <c r="I91" s="13" t="s">
        <v>46</v>
      </c>
      <c r="J91" s="9" t="s">
        <v>558</v>
      </c>
      <c r="K91" s="14">
        <v>9.7100000000000009</v>
      </c>
      <c r="L91" s="44">
        <v>1272980</v>
      </c>
      <c r="M91" s="44">
        <v>0</v>
      </c>
      <c r="N91" s="44">
        <v>1644000</v>
      </c>
      <c r="O91" s="44">
        <v>3308784</v>
      </c>
      <c r="P91" s="44">
        <v>0</v>
      </c>
      <c r="Q91" s="44">
        <f t="shared" si="1"/>
        <v>6225764</v>
      </c>
      <c r="U91"/>
    </row>
    <row r="92" spans="1:21" ht="38.25" x14ac:dyDescent="0.25">
      <c r="A92" s="9" t="s">
        <v>193</v>
      </c>
      <c r="B92" s="10" t="s">
        <v>194</v>
      </c>
      <c r="C92" s="49" t="s">
        <v>570</v>
      </c>
      <c r="D92" s="9" t="s">
        <v>27</v>
      </c>
      <c r="E92" s="11">
        <v>1587524</v>
      </c>
      <c r="F92" s="9" t="s">
        <v>195</v>
      </c>
      <c r="G92" s="12" t="s">
        <v>17</v>
      </c>
      <c r="H92" s="12" t="s">
        <v>25</v>
      </c>
      <c r="I92" s="13" t="s">
        <v>97</v>
      </c>
      <c r="J92" s="9" t="s">
        <v>558</v>
      </c>
      <c r="K92" s="14">
        <v>1.37</v>
      </c>
      <c r="L92" s="44">
        <v>970250</v>
      </c>
      <c r="M92" s="44">
        <v>90600</v>
      </c>
      <c r="N92" s="44">
        <v>0</v>
      </c>
      <c r="O92" s="44">
        <v>0</v>
      </c>
      <c r="P92" s="44">
        <v>0</v>
      </c>
      <c r="Q92" s="44">
        <f t="shared" si="1"/>
        <v>1060850</v>
      </c>
      <c r="U92"/>
    </row>
    <row r="93" spans="1:21" ht="25.5" x14ac:dyDescent="0.25">
      <c r="A93" s="9" t="s">
        <v>193</v>
      </c>
      <c r="B93" s="10" t="s">
        <v>194</v>
      </c>
      <c r="C93" s="49" t="s">
        <v>570</v>
      </c>
      <c r="D93" s="9" t="s">
        <v>32</v>
      </c>
      <c r="E93" s="11">
        <v>2006998</v>
      </c>
      <c r="F93" s="9" t="s">
        <v>188</v>
      </c>
      <c r="G93" s="12" t="s">
        <v>57</v>
      </c>
      <c r="H93" s="12" t="s">
        <v>18</v>
      </c>
      <c r="I93" s="13" t="s">
        <v>46</v>
      </c>
      <c r="J93" s="9" t="s">
        <v>558</v>
      </c>
      <c r="K93" s="14">
        <v>10.15</v>
      </c>
      <c r="L93" s="44">
        <v>5286330</v>
      </c>
      <c r="M93" s="44">
        <v>710000</v>
      </c>
      <c r="N93" s="44">
        <v>0</v>
      </c>
      <c r="O93" s="44">
        <v>0</v>
      </c>
      <c r="P93" s="44">
        <v>0</v>
      </c>
      <c r="Q93" s="44">
        <f t="shared" si="1"/>
        <v>5996330</v>
      </c>
      <c r="U93"/>
    </row>
    <row r="94" spans="1:21" ht="25.5" x14ac:dyDescent="0.25">
      <c r="A94" s="9" t="s">
        <v>193</v>
      </c>
      <c r="B94" s="10" t="s">
        <v>194</v>
      </c>
      <c r="C94" s="49" t="s">
        <v>570</v>
      </c>
      <c r="D94" s="9" t="s">
        <v>93</v>
      </c>
      <c r="E94" s="11">
        <v>2541897</v>
      </c>
      <c r="F94" s="9" t="s">
        <v>196</v>
      </c>
      <c r="G94" s="12" t="s">
        <v>35</v>
      </c>
      <c r="H94" s="12" t="s">
        <v>53</v>
      </c>
      <c r="I94" s="13" t="s">
        <v>46</v>
      </c>
      <c r="J94" s="9" t="s">
        <v>37</v>
      </c>
      <c r="K94" s="14">
        <v>16</v>
      </c>
      <c r="L94" s="44">
        <v>5137990</v>
      </c>
      <c r="M94" s="44">
        <v>310400</v>
      </c>
      <c r="N94" s="44">
        <v>0</v>
      </c>
      <c r="O94" s="44">
        <v>0</v>
      </c>
      <c r="P94" s="44">
        <v>0</v>
      </c>
      <c r="Q94" s="44">
        <f t="shared" si="1"/>
        <v>5448390</v>
      </c>
      <c r="U94"/>
    </row>
    <row r="95" spans="1:21" ht="25.5" x14ac:dyDescent="0.25">
      <c r="A95" s="9" t="s">
        <v>193</v>
      </c>
      <c r="B95" s="10" t="s">
        <v>194</v>
      </c>
      <c r="C95" s="49" t="s">
        <v>570</v>
      </c>
      <c r="D95" s="9" t="s">
        <v>93</v>
      </c>
      <c r="E95" s="11">
        <v>5959378</v>
      </c>
      <c r="F95" s="9" t="s">
        <v>196</v>
      </c>
      <c r="G95" s="12" t="s">
        <v>17</v>
      </c>
      <c r="H95" s="12" t="s">
        <v>53</v>
      </c>
      <c r="I95" s="13" t="s">
        <v>46</v>
      </c>
      <c r="J95" s="9" t="s">
        <v>558</v>
      </c>
      <c r="K95" s="14">
        <v>3</v>
      </c>
      <c r="L95" s="44">
        <v>42190</v>
      </c>
      <c r="M95" s="44">
        <v>0</v>
      </c>
      <c r="N95" s="44">
        <v>0</v>
      </c>
      <c r="O95" s="44">
        <v>2414628</v>
      </c>
      <c r="P95" s="44">
        <v>0</v>
      </c>
      <c r="Q95" s="44">
        <f t="shared" si="1"/>
        <v>2456818</v>
      </c>
      <c r="U95"/>
    </row>
    <row r="96" spans="1:21" ht="25.5" x14ac:dyDescent="0.25">
      <c r="A96" s="9" t="s">
        <v>193</v>
      </c>
      <c r="B96" s="10" t="s">
        <v>194</v>
      </c>
      <c r="C96" s="49" t="s">
        <v>570</v>
      </c>
      <c r="D96" s="9" t="s">
        <v>47</v>
      </c>
      <c r="E96" s="11">
        <v>6048242</v>
      </c>
      <c r="F96" s="9" t="s">
        <v>197</v>
      </c>
      <c r="G96" s="12" t="s">
        <v>35</v>
      </c>
      <c r="H96" s="12" t="s">
        <v>62</v>
      </c>
      <c r="I96" s="13" t="s">
        <v>46</v>
      </c>
      <c r="J96" s="9" t="s">
        <v>37</v>
      </c>
      <c r="K96" s="14">
        <v>62</v>
      </c>
      <c r="L96" s="44">
        <v>9120000</v>
      </c>
      <c r="M96" s="44">
        <v>484000</v>
      </c>
      <c r="N96" s="44">
        <v>0</v>
      </c>
      <c r="O96" s="44">
        <v>0</v>
      </c>
      <c r="P96" s="44">
        <v>0</v>
      </c>
      <c r="Q96" s="44">
        <f t="shared" si="1"/>
        <v>9604000</v>
      </c>
      <c r="U96"/>
    </row>
    <row r="97" spans="1:21" ht="25.5" x14ac:dyDescent="0.25">
      <c r="A97" s="9" t="s">
        <v>193</v>
      </c>
      <c r="B97" s="10" t="s">
        <v>194</v>
      </c>
      <c r="C97" s="49" t="s">
        <v>570</v>
      </c>
      <c r="D97" s="9" t="s">
        <v>81</v>
      </c>
      <c r="E97" s="11">
        <v>8438012</v>
      </c>
      <c r="F97" s="9" t="s">
        <v>198</v>
      </c>
      <c r="G97" s="12" t="s">
        <v>35</v>
      </c>
      <c r="H97" s="12" t="s">
        <v>18</v>
      </c>
      <c r="I97" s="13" t="s">
        <v>46</v>
      </c>
      <c r="J97" s="9" t="s">
        <v>37</v>
      </c>
      <c r="K97" s="14">
        <v>38</v>
      </c>
      <c r="L97" s="44">
        <v>10433460</v>
      </c>
      <c r="M97" s="44">
        <v>369800</v>
      </c>
      <c r="N97" s="44">
        <v>0</v>
      </c>
      <c r="O97" s="44">
        <v>0</v>
      </c>
      <c r="P97" s="44">
        <v>0</v>
      </c>
      <c r="Q97" s="44">
        <f t="shared" si="1"/>
        <v>10803260</v>
      </c>
      <c r="U97"/>
    </row>
    <row r="98" spans="1:21" ht="25.5" x14ac:dyDescent="0.25">
      <c r="A98" s="9" t="s">
        <v>193</v>
      </c>
      <c r="B98" s="10" t="s">
        <v>194</v>
      </c>
      <c r="C98" s="49" t="s">
        <v>570</v>
      </c>
      <c r="D98" s="9" t="s">
        <v>34</v>
      </c>
      <c r="E98" s="11">
        <v>8906531</v>
      </c>
      <c r="F98" s="9" t="s">
        <v>198</v>
      </c>
      <c r="G98" s="12" t="s">
        <v>35</v>
      </c>
      <c r="H98" s="12" t="s">
        <v>18</v>
      </c>
      <c r="I98" s="13" t="s">
        <v>46</v>
      </c>
      <c r="J98" s="9" t="s">
        <v>37</v>
      </c>
      <c r="K98" s="14">
        <v>4</v>
      </c>
      <c r="L98" s="44">
        <v>1888870</v>
      </c>
      <c r="M98" s="44">
        <v>52400</v>
      </c>
      <c r="N98" s="44">
        <v>0</v>
      </c>
      <c r="O98" s="44">
        <v>0</v>
      </c>
      <c r="P98" s="44">
        <v>0</v>
      </c>
      <c r="Q98" s="44">
        <f t="shared" si="1"/>
        <v>1941270</v>
      </c>
      <c r="U98"/>
    </row>
    <row r="99" spans="1:21" ht="25.5" x14ac:dyDescent="0.25">
      <c r="A99" s="9" t="s">
        <v>193</v>
      </c>
      <c r="B99" s="10" t="s">
        <v>194</v>
      </c>
      <c r="C99" s="49" t="s">
        <v>570</v>
      </c>
      <c r="D99" s="9" t="s">
        <v>22</v>
      </c>
      <c r="E99" s="11">
        <v>8959007</v>
      </c>
      <c r="F99" s="9" t="s">
        <v>199</v>
      </c>
      <c r="G99" s="12" t="s">
        <v>24</v>
      </c>
      <c r="H99" s="12" t="s">
        <v>25</v>
      </c>
      <c r="I99" s="13" t="s">
        <v>46</v>
      </c>
      <c r="J99" s="9" t="s">
        <v>558</v>
      </c>
      <c r="K99" s="14">
        <v>1.95</v>
      </c>
      <c r="L99" s="44">
        <v>983900</v>
      </c>
      <c r="M99" s="44">
        <v>342800</v>
      </c>
      <c r="N99" s="44">
        <v>0</v>
      </c>
      <c r="O99" s="44">
        <v>0</v>
      </c>
      <c r="P99" s="44">
        <v>0</v>
      </c>
      <c r="Q99" s="44">
        <f t="shared" si="1"/>
        <v>1326700</v>
      </c>
      <c r="U99"/>
    </row>
    <row r="100" spans="1:21" ht="25.5" x14ac:dyDescent="0.25">
      <c r="A100" s="9" t="s">
        <v>193</v>
      </c>
      <c r="B100" s="10" t="s">
        <v>194</v>
      </c>
      <c r="C100" s="49" t="s">
        <v>570</v>
      </c>
      <c r="D100" s="9" t="s">
        <v>67</v>
      </c>
      <c r="E100" s="11">
        <v>9924394</v>
      </c>
      <c r="F100" s="9" t="s">
        <v>200</v>
      </c>
      <c r="G100" s="12" t="s">
        <v>45</v>
      </c>
      <c r="H100" s="12" t="s">
        <v>25</v>
      </c>
      <c r="I100" s="13" t="s">
        <v>46</v>
      </c>
      <c r="J100" s="9" t="s">
        <v>558</v>
      </c>
      <c r="K100" s="14">
        <v>3.63</v>
      </c>
      <c r="L100" s="44">
        <v>2807570</v>
      </c>
      <c r="M100" s="44">
        <v>329900</v>
      </c>
      <c r="N100" s="44">
        <v>0</v>
      </c>
      <c r="O100" s="44">
        <v>0</v>
      </c>
      <c r="P100" s="44">
        <v>0</v>
      </c>
      <c r="Q100" s="44">
        <f t="shared" si="1"/>
        <v>3137470</v>
      </c>
      <c r="U100"/>
    </row>
    <row r="101" spans="1:21" ht="25.5" x14ac:dyDescent="0.25">
      <c r="A101" s="9" t="s">
        <v>201</v>
      </c>
      <c r="B101" s="10" t="s">
        <v>202</v>
      </c>
      <c r="C101" s="49" t="s">
        <v>570</v>
      </c>
      <c r="D101" s="9" t="s">
        <v>32</v>
      </c>
      <c r="E101" s="11">
        <v>2525222</v>
      </c>
      <c r="F101" s="9" t="s">
        <v>188</v>
      </c>
      <c r="G101" s="12" t="s">
        <v>17</v>
      </c>
      <c r="H101" s="12" t="s">
        <v>18</v>
      </c>
      <c r="I101" s="13" t="s">
        <v>203</v>
      </c>
      <c r="J101" s="9" t="s">
        <v>558</v>
      </c>
      <c r="K101" s="14">
        <v>8</v>
      </c>
      <c r="L101" s="44">
        <v>3848890</v>
      </c>
      <c r="M101" s="44">
        <v>587500</v>
      </c>
      <c r="N101" s="44">
        <v>296700</v>
      </c>
      <c r="O101" s="44">
        <v>0</v>
      </c>
      <c r="P101" s="44">
        <v>0</v>
      </c>
      <c r="Q101" s="44">
        <f t="shared" si="1"/>
        <v>4733090</v>
      </c>
      <c r="U101"/>
    </row>
    <row r="102" spans="1:21" x14ac:dyDescent="0.25">
      <c r="A102" s="9" t="s">
        <v>201</v>
      </c>
      <c r="B102" s="10" t="s">
        <v>202</v>
      </c>
      <c r="C102" s="49" t="s">
        <v>570</v>
      </c>
      <c r="D102" s="9" t="s">
        <v>118</v>
      </c>
      <c r="E102" s="11">
        <v>3349012</v>
      </c>
      <c r="F102" s="9" t="s">
        <v>204</v>
      </c>
      <c r="G102" s="12" t="s">
        <v>24</v>
      </c>
      <c r="H102" s="12" t="s">
        <v>18</v>
      </c>
      <c r="I102" s="13" t="s">
        <v>203</v>
      </c>
      <c r="J102" s="9" t="s">
        <v>558</v>
      </c>
      <c r="K102" s="14">
        <v>2.69</v>
      </c>
      <c r="L102" s="44">
        <v>1705150</v>
      </c>
      <c r="M102" s="44">
        <v>168300</v>
      </c>
      <c r="N102" s="44">
        <v>0</v>
      </c>
      <c r="O102" s="44">
        <v>0</v>
      </c>
      <c r="P102" s="44">
        <v>0</v>
      </c>
      <c r="Q102" s="44">
        <f t="shared" si="1"/>
        <v>1873450</v>
      </c>
      <c r="U102"/>
    </row>
    <row r="103" spans="1:21" x14ac:dyDescent="0.25">
      <c r="A103" s="9" t="s">
        <v>205</v>
      </c>
      <c r="B103" s="10" t="s">
        <v>206</v>
      </c>
      <c r="C103" s="49" t="s">
        <v>570</v>
      </c>
      <c r="D103" s="9" t="s">
        <v>32</v>
      </c>
      <c r="E103" s="11">
        <v>1651504</v>
      </c>
      <c r="F103" s="9" t="s">
        <v>138</v>
      </c>
      <c r="G103" s="12" t="s">
        <v>17</v>
      </c>
      <c r="H103" s="12" t="s">
        <v>18</v>
      </c>
      <c r="I103" s="13" t="s">
        <v>69</v>
      </c>
      <c r="J103" s="9" t="s">
        <v>558</v>
      </c>
      <c r="K103" s="14">
        <v>15.06</v>
      </c>
      <c r="L103" s="44">
        <v>7246180</v>
      </c>
      <c r="M103" s="44">
        <v>1106100</v>
      </c>
      <c r="N103" s="44">
        <v>557800</v>
      </c>
      <c r="O103" s="44">
        <v>0</v>
      </c>
      <c r="P103" s="44">
        <v>0</v>
      </c>
      <c r="Q103" s="44">
        <f t="shared" si="1"/>
        <v>8910080</v>
      </c>
      <c r="U103"/>
    </row>
    <row r="104" spans="1:21" x14ac:dyDescent="0.25">
      <c r="A104" s="9" t="s">
        <v>205</v>
      </c>
      <c r="B104" s="10" t="s">
        <v>206</v>
      </c>
      <c r="C104" s="49" t="s">
        <v>570</v>
      </c>
      <c r="D104" s="9" t="s">
        <v>34</v>
      </c>
      <c r="E104" s="11">
        <v>4157827</v>
      </c>
      <c r="F104" s="9" t="s">
        <v>207</v>
      </c>
      <c r="G104" s="12" t="s">
        <v>35</v>
      </c>
      <c r="H104" s="12" t="s">
        <v>18</v>
      </c>
      <c r="I104" s="13" t="s">
        <v>69</v>
      </c>
      <c r="J104" s="9" t="s">
        <v>37</v>
      </c>
      <c r="K104" s="14">
        <v>5</v>
      </c>
      <c r="L104" s="44">
        <v>2840000</v>
      </c>
      <c r="M104" s="44">
        <v>65400</v>
      </c>
      <c r="N104" s="44">
        <v>0</v>
      </c>
      <c r="O104" s="44">
        <v>0</v>
      </c>
      <c r="P104" s="44">
        <v>0</v>
      </c>
      <c r="Q104" s="44">
        <f t="shared" si="1"/>
        <v>2905400</v>
      </c>
      <c r="U104"/>
    </row>
    <row r="105" spans="1:21" ht="25.5" x14ac:dyDescent="0.25">
      <c r="A105" s="9" t="s">
        <v>205</v>
      </c>
      <c r="B105" s="10" t="s">
        <v>206</v>
      </c>
      <c r="C105" s="49" t="s">
        <v>570</v>
      </c>
      <c r="D105" s="9" t="s">
        <v>82</v>
      </c>
      <c r="E105" s="11">
        <v>5713671</v>
      </c>
      <c r="F105" s="9" t="s">
        <v>208</v>
      </c>
      <c r="G105" s="12" t="s">
        <v>35</v>
      </c>
      <c r="H105" s="12" t="s">
        <v>18</v>
      </c>
      <c r="I105" s="13" t="s">
        <v>69</v>
      </c>
      <c r="J105" s="9" t="s">
        <v>37</v>
      </c>
      <c r="K105" s="14">
        <v>19</v>
      </c>
      <c r="L105" s="44">
        <v>3931980</v>
      </c>
      <c r="M105" s="44">
        <v>266600</v>
      </c>
      <c r="N105" s="44">
        <v>0</v>
      </c>
      <c r="O105" s="44">
        <v>0</v>
      </c>
      <c r="P105" s="44">
        <v>0</v>
      </c>
      <c r="Q105" s="44">
        <f t="shared" si="1"/>
        <v>4198580</v>
      </c>
      <c r="U105"/>
    </row>
    <row r="106" spans="1:21" ht="25.5" x14ac:dyDescent="0.25">
      <c r="A106" s="9" t="s">
        <v>205</v>
      </c>
      <c r="B106" s="10" t="s">
        <v>206</v>
      </c>
      <c r="C106" s="49" t="s">
        <v>570</v>
      </c>
      <c r="D106" s="9" t="s">
        <v>93</v>
      </c>
      <c r="E106" s="11">
        <v>7065206</v>
      </c>
      <c r="F106" s="9" t="s">
        <v>209</v>
      </c>
      <c r="G106" s="12" t="s">
        <v>57</v>
      </c>
      <c r="H106" s="12" t="s">
        <v>53</v>
      </c>
      <c r="I106" s="13" t="s">
        <v>69</v>
      </c>
      <c r="J106" s="9" t="s">
        <v>558</v>
      </c>
      <c r="K106" s="14">
        <v>1.5</v>
      </c>
      <c r="L106" s="44">
        <v>21090</v>
      </c>
      <c r="M106" s="44">
        <v>0</v>
      </c>
      <c r="N106" s="44">
        <v>0</v>
      </c>
      <c r="O106" s="44">
        <v>1207314</v>
      </c>
      <c r="P106" s="44">
        <v>0</v>
      </c>
      <c r="Q106" s="44">
        <f t="shared" si="1"/>
        <v>1228404</v>
      </c>
      <c r="U106"/>
    </row>
    <row r="107" spans="1:21" x14ac:dyDescent="0.25">
      <c r="A107" s="9" t="s">
        <v>205</v>
      </c>
      <c r="B107" s="10" t="s">
        <v>206</v>
      </c>
      <c r="C107" s="49" t="s">
        <v>570</v>
      </c>
      <c r="D107" s="9" t="s">
        <v>118</v>
      </c>
      <c r="E107" s="11">
        <v>8251985</v>
      </c>
      <c r="F107" s="9" t="s">
        <v>210</v>
      </c>
      <c r="G107" s="12" t="s">
        <v>24</v>
      </c>
      <c r="H107" s="12" t="s">
        <v>18</v>
      </c>
      <c r="I107" s="13" t="s">
        <v>69</v>
      </c>
      <c r="J107" s="9" t="s">
        <v>558</v>
      </c>
      <c r="K107" s="14">
        <v>2.5</v>
      </c>
      <c r="L107" s="44">
        <v>1584710</v>
      </c>
      <c r="M107" s="44">
        <v>156500</v>
      </c>
      <c r="N107" s="44">
        <v>0</v>
      </c>
      <c r="O107" s="44">
        <v>0</v>
      </c>
      <c r="P107" s="44">
        <v>0</v>
      </c>
      <c r="Q107" s="44">
        <f t="shared" si="1"/>
        <v>1741210</v>
      </c>
      <c r="U107"/>
    </row>
    <row r="108" spans="1:21" x14ac:dyDescent="0.25">
      <c r="A108" s="9" t="s">
        <v>205</v>
      </c>
      <c r="B108" s="10" t="s">
        <v>206</v>
      </c>
      <c r="C108" s="49" t="s">
        <v>570</v>
      </c>
      <c r="D108" s="9" t="s">
        <v>15</v>
      </c>
      <c r="E108" s="11">
        <v>9551918</v>
      </c>
      <c r="F108" s="9" t="s">
        <v>139</v>
      </c>
      <c r="G108" s="12" t="s">
        <v>17</v>
      </c>
      <c r="H108" s="12" t="s">
        <v>18</v>
      </c>
      <c r="I108" s="13" t="s">
        <v>69</v>
      </c>
      <c r="J108" s="9" t="s">
        <v>558</v>
      </c>
      <c r="K108" s="14">
        <v>3.04</v>
      </c>
      <c r="L108" s="44">
        <v>1796680</v>
      </c>
      <c r="M108" s="44">
        <v>177600</v>
      </c>
      <c r="N108" s="44">
        <v>0</v>
      </c>
      <c r="O108" s="44">
        <v>0</v>
      </c>
      <c r="P108" s="44">
        <v>0</v>
      </c>
      <c r="Q108" s="44">
        <f t="shared" si="1"/>
        <v>1974280</v>
      </c>
      <c r="U108"/>
    </row>
    <row r="109" spans="1:21" ht="25.5" x14ac:dyDescent="0.25">
      <c r="A109" s="9" t="s">
        <v>211</v>
      </c>
      <c r="B109" s="10" t="s">
        <v>212</v>
      </c>
      <c r="C109" s="49" t="s">
        <v>570</v>
      </c>
      <c r="D109" s="9" t="s">
        <v>27</v>
      </c>
      <c r="E109" s="11">
        <v>1553860</v>
      </c>
      <c r="F109" s="9" t="s">
        <v>213</v>
      </c>
      <c r="G109" s="12" t="s">
        <v>17</v>
      </c>
      <c r="H109" s="12" t="s">
        <v>25</v>
      </c>
      <c r="I109" s="13" t="s">
        <v>214</v>
      </c>
      <c r="J109" s="9" t="s">
        <v>558</v>
      </c>
      <c r="K109" s="14">
        <v>2</v>
      </c>
      <c r="L109" s="44">
        <v>1585890</v>
      </c>
      <c r="M109" s="44">
        <v>30000</v>
      </c>
      <c r="N109" s="44">
        <v>0</v>
      </c>
      <c r="O109" s="44">
        <v>0</v>
      </c>
      <c r="P109" s="44">
        <v>0</v>
      </c>
      <c r="Q109" s="44">
        <f t="shared" si="1"/>
        <v>1615890</v>
      </c>
      <c r="U109"/>
    </row>
    <row r="110" spans="1:21" ht="25.5" x14ac:dyDescent="0.25">
      <c r="A110" s="9" t="s">
        <v>211</v>
      </c>
      <c r="B110" s="10" t="s">
        <v>212</v>
      </c>
      <c r="C110" s="49" t="s">
        <v>570</v>
      </c>
      <c r="D110" s="9" t="s">
        <v>173</v>
      </c>
      <c r="E110" s="11">
        <v>2240677</v>
      </c>
      <c r="F110" s="9" t="s">
        <v>213</v>
      </c>
      <c r="G110" s="12" t="s">
        <v>24</v>
      </c>
      <c r="H110" s="12" t="s">
        <v>25</v>
      </c>
      <c r="I110" s="13" t="s">
        <v>164</v>
      </c>
      <c r="J110" s="9" t="s">
        <v>37</v>
      </c>
      <c r="K110" s="14">
        <v>4</v>
      </c>
      <c r="L110" s="44">
        <v>575000</v>
      </c>
      <c r="M110" s="44">
        <v>20000</v>
      </c>
      <c r="N110" s="44">
        <v>0</v>
      </c>
      <c r="O110" s="44">
        <v>0</v>
      </c>
      <c r="P110" s="44">
        <v>0</v>
      </c>
      <c r="Q110" s="44">
        <f t="shared" si="1"/>
        <v>595000</v>
      </c>
      <c r="U110"/>
    </row>
    <row r="111" spans="1:21" ht="25.5" x14ac:dyDescent="0.25">
      <c r="A111" s="9" t="s">
        <v>211</v>
      </c>
      <c r="B111" s="10" t="s">
        <v>212</v>
      </c>
      <c r="C111" s="49" t="s">
        <v>570</v>
      </c>
      <c r="D111" s="9" t="s">
        <v>67</v>
      </c>
      <c r="E111" s="11">
        <v>3228586</v>
      </c>
      <c r="F111" s="9" t="s">
        <v>215</v>
      </c>
      <c r="G111" s="12" t="s">
        <v>45</v>
      </c>
      <c r="H111" s="12" t="s">
        <v>25</v>
      </c>
      <c r="I111" s="13" t="s">
        <v>216</v>
      </c>
      <c r="J111" s="9" t="s">
        <v>558</v>
      </c>
      <c r="K111" s="14">
        <v>3.5</v>
      </c>
      <c r="L111" s="44">
        <v>2698000</v>
      </c>
      <c r="M111" s="44">
        <v>220000</v>
      </c>
      <c r="N111" s="44">
        <v>0</v>
      </c>
      <c r="O111" s="44">
        <v>0</v>
      </c>
      <c r="P111" s="44">
        <v>0</v>
      </c>
      <c r="Q111" s="44">
        <f t="shared" si="1"/>
        <v>2918000</v>
      </c>
      <c r="U111"/>
    </row>
    <row r="112" spans="1:21" x14ac:dyDescent="0.25">
      <c r="A112" s="9" t="s">
        <v>211</v>
      </c>
      <c r="B112" s="10" t="s">
        <v>212</v>
      </c>
      <c r="C112" s="49" t="s">
        <v>570</v>
      </c>
      <c r="D112" s="9" t="s">
        <v>34</v>
      </c>
      <c r="E112" s="11">
        <v>3807413</v>
      </c>
      <c r="F112" s="9" t="s">
        <v>217</v>
      </c>
      <c r="G112" s="12" t="s">
        <v>35</v>
      </c>
      <c r="H112" s="12" t="s">
        <v>18</v>
      </c>
      <c r="I112" s="13" t="s">
        <v>164</v>
      </c>
      <c r="J112" s="9" t="s">
        <v>37</v>
      </c>
      <c r="K112" s="14">
        <v>3</v>
      </c>
      <c r="L112" s="44">
        <v>1308000</v>
      </c>
      <c r="M112" s="44">
        <v>30000</v>
      </c>
      <c r="N112" s="44">
        <v>0</v>
      </c>
      <c r="O112" s="44">
        <v>0</v>
      </c>
      <c r="P112" s="44">
        <v>0</v>
      </c>
      <c r="Q112" s="44">
        <f t="shared" si="1"/>
        <v>1338000</v>
      </c>
      <c r="U112"/>
    </row>
    <row r="113" spans="1:21" ht="25.5" x14ac:dyDescent="0.25">
      <c r="A113" s="9" t="s">
        <v>211</v>
      </c>
      <c r="B113" s="10" t="s">
        <v>212</v>
      </c>
      <c r="C113" s="49" t="s">
        <v>570</v>
      </c>
      <c r="D113" s="9" t="s">
        <v>47</v>
      </c>
      <c r="E113" s="11">
        <v>3938476</v>
      </c>
      <c r="F113" s="9" t="s">
        <v>213</v>
      </c>
      <c r="G113" s="12" t="s">
        <v>35</v>
      </c>
      <c r="H113" s="12" t="s">
        <v>25</v>
      </c>
      <c r="I113" s="13" t="s">
        <v>164</v>
      </c>
      <c r="J113" s="9" t="s">
        <v>37</v>
      </c>
      <c r="K113" s="14">
        <v>37</v>
      </c>
      <c r="L113" s="44">
        <v>5695340</v>
      </c>
      <c r="M113" s="44">
        <v>184400</v>
      </c>
      <c r="N113" s="44">
        <v>0</v>
      </c>
      <c r="O113" s="44">
        <v>0</v>
      </c>
      <c r="P113" s="44">
        <v>0</v>
      </c>
      <c r="Q113" s="44">
        <f t="shared" si="1"/>
        <v>5879740</v>
      </c>
      <c r="U113"/>
    </row>
    <row r="114" spans="1:21" x14ac:dyDescent="0.25">
      <c r="A114" s="9" t="s">
        <v>211</v>
      </c>
      <c r="B114" s="10" t="s">
        <v>212</v>
      </c>
      <c r="C114" s="49" t="s">
        <v>570</v>
      </c>
      <c r="D114" s="9" t="s">
        <v>82</v>
      </c>
      <c r="E114" s="11">
        <v>4645805</v>
      </c>
      <c r="F114" s="9" t="s">
        <v>217</v>
      </c>
      <c r="G114" s="12" t="s">
        <v>35</v>
      </c>
      <c r="H114" s="12" t="s">
        <v>18</v>
      </c>
      <c r="I114" s="13" t="s">
        <v>164</v>
      </c>
      <c r="J114" s="9" t="s">
        <v>37</v>
      </c>
      <c r="K114" s="14">
        <v>46</v>
      </c>
      <c r="L114" s="44">
        <v>9519550</v>
      </c>
      <c r="M114" s="44">
        <v>645800</v>
      </c>
      <c r="N114" s="44">
        <v>0</v>
      </c>
      <c r="O114" s="44">
        <v>0</v>
      </c>
      <c r="P114" s="44">
        <v>0</v>
      </c>
      <c r="Q114" s="44">
        <f t="shared" si="1"/>
        <v>10165350</v>
      </c>
      <c r="U114"/>
    </row>
    <row r="115" spans="1:21" ht="25.5" x14ac:dyDescent="0.25">
      <c r="A115" s="9" t="s">
        <v>211</v>
      </c>
      <c r="B115" s="10" t="s">
        <v>212</v>
      </c>
      <c r="C115" s="49" t="s">
        <v>570</v>
      </c>
      <c r="D115" s="9" t="s">
        <v>32</v>
      </c>
      <c r="E115" s="11">
        <v>6495514</v>
      </c>
      <c r="F115" s="9" t="s">
        <v>218</v>
      </c>
      <c r="G115" s="12" t="s">
        <v>17</v>
      </c>
      <c r="H115" s="12" t="s">
        <v>18</v>
      </c>
      <c r="I115" s="13" t="s">
        <v>164</v>
      </c>
      <c r="J115" s="9" t="s">
        <v>558</v>
      </c>
      <c r="K115" s="14">
        <v>4</v>
      </c>
      <c r="L115" s="44">
        <v>2052740</v>
      </c>
      <c r="M115" s="44">
        <v>280000</v>
      </c>
      <c r="N115" s="44">
        <v>0</v>
      </c>
      <c r="O115" s="44">
        <v>0</v>
      </c>
      <c r="P115" s="44">
        <v>0</v>
      </c>
      <c r="Q115" s="44">
        <f t="shared" si="1"/>
        <v>2332740</v>
      </c>
      <c r="U115"/>
    </row>
    <row r="116" spans="1:21" ht="25.5" x14ac:dyDescent="0.25">
      <c r="A116" s="9" t="s">
        <v>211</v>
      </c>
      <c r="B116" s="10" t="s">
        <v>212</v>
      </c>
      <c r="C116" s="49" t="s">
        <v>570</v>
      </c>
      <c r="D116" s="9" t="s">
        <v>60</v>
      </c>
      <c r="E116" s="11">
        <v>9696552</v>
      </c>
      <c r="F116" s="9" t="s">
        <v>219</v>
      </c>
      <c r="G116" s="12" t="s">
        <v>17</v>
      </c>
      <c r="H116" s="12" t="s">
        <v>62</v>
      </c>
      <c r="I116" s="13" t="s">
        <v>164</v>
      </c>
      <c r="J116" s="9" t="s">
        <v>558</v>
      </c>
      <c r="K116" s="14">
        <v>5</v>
      </c>
      <c r="L116" s="44">
        <v>3851220</v>
      </c>
      <c r="M116" s="44">
        <v>292000</v>
      </c>
      <c r="N116" s="44">
        <v>0</v>
      </c>
      <c r="O116" s="44">
        <v>0</v>
      </c>
      <c r="P116" s="44">
        <v>0</v>
      </c>
      <c r="Q116" s="44">
        <f t="shared" si="1"/>
        <v>4143220</v>
      </c>
      <c r="U116"/>
    </row>
    <row r="117" spans="1:21" ht="25.5" x14ac:dyDescent="0.25">
      <c r="A117" s="9" t="s">
        <v>220</v>
      </c>
      <c r="B117" s="10" t="s">
        <v>221</v>
      </c>
      <c r="C117" s="49" t="s">
        <v>570</v>
      </c>
      <c r="D117" s="9" t="s">
        <v>98</v>
      </c>
      <c r="E117" s="11">
        <v>1187474</v>
      </c>
      <c r="F117" s="9" t="s">
        <v>222</v>
      </c>
      <c r="G117" s="12" t="s">
        <v>24</v>
      </c>
      <c r="H117" s="12" t="s">
        <v>53</v>
      </c>
      <c r="I117" s="13" t="s">
        <v>203</v>
      </c>
      <c r="J117" s="9" t="s">
        <v>558</v>
      </c>
      <c r="K117" s="14">
        <v>4.2</v>
      </c>
      <c r="L117" s="44">
        <v>2551240</v>
      </c>
      <c r="M117" s="44">
        <v>267000</v>
      </c>
      <c r="N117" s="44">
        <v>0</v>
      </c>
      <c r="O117" s="44">
        <v>0</v>
      </c>
      <c r="P117" s="44">
        <v>0</v>
      </c>
      <c r="Q117" s="44">
        <f t="shared" si="1"/>
        <v>2818240</v>
      </c>
      <c r="U117"/>
    </row>
    <row r="118" spans="1:21" ht="25.5" x14ac:dyDescent="0.25">
      <c r="A118" s="9" t="s">
        <v>220</v>
      </c>
      <c r="B118" s="10" t="s">
        <v>221</v>
      </c>
      <c r="C118" s="49" t="s">
        <v>570</v>
      </c>
      <c r="D118" s="9" t="s">
        <v>15</v>
      </c>
      <c r="E118" s="11">
        <v>1712382</v>
      </c>
      <c r="F118" s="9" t="s">
        <v>223</v>
      </c>
      <c r="G118" s="12" t="s">
        <v>17</v>
      </c>
      <c r="H118" s="12" t="s">
        <v>53</v>
      </c>
      <c r="I118" s="13" t="s">
        <v>224</v>
      </c>
      <c r="J118" s="9" t="s">
        <v>558</v>
      </c>
      <c r="K118" s="14">
        <v>2.2000000000000002</v>
      </c>
      <c r="L118" s="44">
        <v>334990</v>
      </c>
      <c r="M118" s="44">
        <v>0</v>
      </c>
      <c r="N118" s="44">
        <v>0</v>
      </c>
      <c r="O118" s="44">
        <v>1009615</v>
      </c>
      <c r="P118" s="44">
        <v>0</v>
      </c>
      <c r="Q118" s="44">
        <f t="shared" si="1"/>
        <v>1344605</v>
      </c>
      <c r="U118"/>
    </row>
    <row r="119" spans="1:21" ht="25.5" x14ac:dyDescent="0.25">
      <c r="A119" s="9" t="s">
        <v>220</v>
      </c>
      <c r="B119" s="10" t="s">
        <v>221</v>
      </c>
      <c r="C119" s="49" t="s">
        <v>570</v>
      </c>
      <c r="D119" s="9" t="s">
        <v>32</v>
      </c>
      <c r="E119" s="11">
        <v>6102858</v>
      </c>
      <c r="F119" s="9" t="s">
        <v>225</v>
      </c>
      <c r="G119" s="12" t="s">
        <v>57</v>
      </c>
      <c r="H119" s="12" t="s">
        <v>18</v>
      </c>
      <c r="I119" s="13" t="s">
        <v>224</v>
      </c>
      <c r="J119" s="9" t="s">
        <v>558</v>
      </c>
      <c r="K119" s="14">
        <v>9.86</v>
      </c>
      <c r="L119" s="44">
        <v>4603280</v>
      </c>
      <c r="M119" s="44">
        <v>600000</v>
      </c>
      <c r="N119" s="44">
        <v>528100</v>
      </c>
      <c r="O119" s="44">
        <v>0</v>
      </c>
      <c r="P119" s="44">
        <v>0</v>
      </c>
      <c r="Q119" s="44">
        <f t="shared" si="1"/>
        <v>5731380</v>
      </c>
      <c r="U119"/>
    </row>
    <row r="120" spans="1:21" ht="25.5" x14ac:dyDescent="0.25">
      <c r="A120" s="9" t="s">
        <v>220</v>
      </c>
      <c r="B120" s="10" t="s">
        <v>221</v>
      </c>
      <c r="C120" s="49" t="s">
        <v>570</v>
      </c>
      <c r="D120" s="9" t="s">
        <v>32</v>
      </c>
      <c r="E120" s="11">
        <v>6207429</v>
      </c>
      <c r="F120" s="9" t="s">
        <v>226</v>
      </c>
      <c r="G120" s="12" t="s">
        <v>17</v>
      </c>
      <c r="H120" s="12" t="s">
        <v>18</v>
      </c>
      <c r="I120" s="13" t="s">
        <v>63</v>
      </c>
      <c r="J120" s="9" t="s">
        <v>558</v>
      </c>
      <c r="K120" s="14">
        <v>1.75</v>
      </c>
      <c r="L120" s="44">
        <v>898070</v>
      </c>
      <c r="M120" s="44">
        <v>129900</v>
      </c>
      <c r="N120" s="44">
        <v>0</v>
      </c>
      <c r="O120" s="44">
        <v>0</v>
      </c>
      <c r="P120" s="44">
        <v>0</v>
      </c>
      <c r="Q120" s="44">
        <f t="shared" si="1"/>
        <v>1027970</v>
      </c>
      <c r="U120"/>
    </row>
    <row r="121" spans="1:21" ht="25.5" x14ac:dyDescent="0.25">
      <c r="A121" s="9" t="s">
        <v>220</v>
      </c>
      <c r="B121" s="10" t="s">
        <v>221</v>
      </c>
      <c r="C121" s="49" t="s">
        <v>570</v>
      </c>
      <c r="D121" s="9" t="s">
        <v>119</v>
      </c>
      <c r="E121" s="11">
        <v>9368981</v>
      </c>
      <c r="F121" s="9" t="s">
        <v>227</v>
      </c>
      <c r="G121" s="12" t="s">
        <v>24</v>
      </c>
      <c r="H121" s="12" t="s">
        <v>53</v>
      </c>
      <c r="I121" s="13" t="s">
        <v>203</v>
      </c>
      <c r="J121" s="9" t="s">
        <v>558</v>
      </c>
      <c r="K121" s="14">
        <v>2.2999999999999998</v>
      </c>
      <c r="L121" s="44">
        <v>127690</v>
      </c>
      <c r="M121" s="44">
        <v>0</v>
      </c>
      <c r="N121" s="44">
        <v>0</v>
      </c>
      <c r="O121" s="44">
        <v>1795904</v>
      </c>
      <c r="P121" s="44">
        <v>0</v>
      </c>
      <c r="Q121" s="44">
        <f t="shared" si="1"/>
        <v>1923594</v>
      </c>
      <c r="U121"/>
    </row>
    <row r="122" spans="1:21" ht="25.5" x14ac:dyDescent="0.25">
      <c r="A122" s="9" t="s">
        <v>228</v>
      </c>
      <c r="B122" s="10" t="s">
        <v>229</v>
      </c>
      <c r="C122" s="49" t="s">
        <v>570</v>
      </c>
      <c r="D122" s="9" t="s">
        <v>43</v>
      </c>
      <c r="E122" s="11">
        <v>1037676</v>
      </c>
      <c r="F122" s="9" t="s">
        <v>230</v>
      </c>
      <c r="G122" s="12" t="s">
        <v>45</v>
      </c>
      <c r="H122" s="12" t="s">
        <v>25</v>
      </c>
      <c r="I122" s="13" t="s">
        <v>104</v>
      </c>
      <c r="J122" s="9" t="s">
        <v>558</v>
      </c>
      <c r="K122" s="14">
        <v>2.7</v>
      </c>
      <c r="L122" s="44">
        <v>2197750</v>
      </c>
      <c r="M122" s="44">
        <v>135600</v>
      </c>
      <c r="N122" s="44">
        <v>0</v>
      </c>
      <c r="O122" s="44">
        <v>0</v>
      </c>
      <c r="P122" s="44">
        <v>0</v>
      </c>
      <c r="Q122" s="44">
        <f t="shared" si="1"/>
        <v>2333350</v>
      </c>
      <c r="U122"/>
    </row>
    <row r="123" spans="1:21" ht="25.5" x14ac:dyDescent="0.25">
      <c r="A123" s="9" t="s">
        <v>228</v>
      </c>
      <c r="B123" s="10" t="s">
        <v>229</v>
      </c>
      <c r="C123" s="49" t="s">
        <v>570</v>
      </c>
      <c r="D123" s="9" t="s">
        <v>60</v>
      </c>
      <c r="E123" s="11">
        <v>1369313</v>
      </c>
      <c r="F123" s="9" t="s">
        <v>231</v>
      </c>
      <c r="G123" s="12" t="s">
        <v>57</v>
      </c>
      <c r="H123" s="12" t="s">
        <v>62</v>
      </c>
      <c r="I123" s="13" t="s">
        <v>104</v>
      </c>
      <c r="J123" s="9" t="s">
        <v>558</v>
      </c>
      <c r="K123" s="14">
        <v>7.7</v>
      </c>
      <c r="L123" s="44">
        <v>5845000</v>
      </c>
      <c r="M123" s="44">
        <v>427000</v>
      </c>
      <c r="N123" s="44">
        <v>0</v>
      </c>
      <c r="O123" s="44">
        <v>0</v>
      </c>
      <c r="P123" s="44">
        <v>0</v>
      </c>
      <c r="Q123" s="44">
        <f t="shared" si="1"/>
        <v>6272000</v>
      </c>
      <c r="U123"/>
    </row>
    <row r="124" spans="1:21" ht="25.5" x14ac:dyDescent="0.25">
      <c r="A124" s="9" t="s">
        <v>228</v>
      </c>
      <c r="B124" s="10" t="s">
        <v>229</v>
      </c>
      <c r="C124" s="49" t="s">
        <v>570</v>
      </c>
      <c r="D124" s="9" t="s">
        <v>98</v>
      </c>
      <c r="E124" s="11">
        <v>1963715</v>
      </c>
      <c r="F124" s="9" t="s">
        <v>232</v>
      </c>
      <c r="G124" s="12" t="s">
        <v>24</v>
      </c>
      <c r="H124" s="12" t="s">
        <v>53</v>
      </c>
      <c r="I124" s="13" t="s">
        <v>104</v>
      </c>
      <c r="J124" s="9" t="s">
        <v>558</v>
      </c>
      <c r="K124" s="14">
        <v>3.35</v>
      </c>
      <c r="L124" s="44">
        <v>2034920</v>
      </c>
      <c r="M124" s="44">
        <v>213000</v>
      </c>
      <c r="N124" s="44">
        <v>0</v>
      </c>
      <c r="O124" s="44">
        <v>0</v>
      </c>
      <c r="P124" s="44">
        <v>0</v>
      </c>
      <c r="Q124" s="44">
        <f t="shared" si="1"/>
        <v>2247920</v>
      </c>
      <c r="U124"/>
    </row>
    <row r="125" spans="1:21" ht="25.5" x14ac:dyDescent="0.25">
      <c r="A125" s="9" t="s">
        <v>228</v>
      </c>
      <c r="B125" s="10" t="s">
        <v>229</v>
      </c>
      <c r="C125" s="49" t="s">
        <v>570</v>
      </c>
      <c r="D125" s="9" t="s">
        <v>34</v>
      </c>
      <c r="E125" s="11">
        <v>2044921</v>
      </c>
      <c r="F125" s="9" t="s">
        <v>233</v>
      </c>
      <c r="G125" s="12" t="s">
        <v>112</v>
      </c>
      <c r="H125" s="12" t="s">
        <v>18</v>
      </c>
      <c r="I125" s="13" t="s">
        <v>104</v>
      </c>
      <c r="J125" s="9" t="s">
        <v>558</v>
      </c>
      <c r="K125" s="14">
        <v>7.7</v>
      </c>
      <c r="L125" s="44">
        <v>2384990</v>
      </c>
      <c r="M125" s="44">
        <v>164200</v>
      </c>
      <c r="N125" s="44">
        <v>2853500</v>
      </c>
      <c r="O125" s="44">
        <v>0</v>
      </c>
      <c r="P125" s="44">
        <v>0</v>
      </c>
      <c r="Q125" s="44">
        <f t="shared" si="1"/>
        <v>5402690</v>
      </c>
      <c r="U125"/>
    </row>
    <row r="126" spans="1:21" x14ac:dyDescent="0.25">
      <c r="A126" s="9" t="s">
        <v>228</v>
      </c>
      <c r="B126" s="10" t="s">
        <v>229</v>
      </c>
      <c r="C126" s="49" t="s">
        <v>570</v>
      </c>
      <c r="D126" s="9" t="s">
        <v>82</v>
      </c>
      <c r="E126" s="11">
        <v>2566221</v>
      </c>
      <c r="F126" s="9" t="s">
        <v>234</v>
      </c>
      <c r="G126" s="12" t="s">
        <v>35</v>
      </c>
      <c r="H126" s="12" t="s">
        <v>18</v>
      </c>
      <c r="I126" s="13" t="s">
        <v>104</v>
      </c>
      <c r="J126" s="9" t="s">
        <v>37</v>
      </c>
      <c r="K126" s="14">
        <v>24</v>
      </c>
      <c r="L126" s="44">
        <v>4966720</v>
      </c>
      <c r="M126" s="44">
        <v>264700</v>
      </c>
      <c r="N126" s="44">
        <v>0</v>
      </c>
      <c r="O126" s="44">
        <v>0</v>
      </c>
      <c r="P126" s="44">
        <v>0</v>
      </c>
      <c r="Q126" s="44">
        <f t="shared" si="1"/>
        <v>5231420</v>
      </c>
      <c r="U126"/>
    </row>
    <row r="127" spans="1:21" ht="25.5" x14ac:dyDescent="0.25">
      <c r="A127" s="9" t="s">
        <v>228</v>
      </c>
      <c r="B127" s="10" t="s">
        <v>229</v>
      </c>
      <c r="C127" s="49" t="s">
        <v>570</v>
      </c>
      <c r="D127" s="9" t="s">
        <v>47</v>
      </c>
      <c r="E127" s="11">
        <v>2780805</v>
      </c>
      <c r="F127" s="9" t="s">
        <v>235</v>
      </c>
      <c r="G127" s="12" t="s">
        <v>35</v>
      </c>
      <c r="H127" s="12" t="s">
        <v>25</v>
      </c>
      <c r="I127" s="13" t="s">
        <v>104</v>
      </c>
      <c r="J127" s="9" t="s">
        <v>37</v>
      </c>
      <c r="K127" s="14">
        <v>30</v>
      </c>
      <c r="L127" s="44">
        <v>4600000</v>
      </c>
      <c r="M127" s="44">
        <v>113200</v>
      </c>
      <c r="N127" s="44">
        <v>0</v>
      </c>
      <c r="O127" s="44">
        <v>0</v>
      </c>
      <c r="P127" s="44">
        <v>0</v>
      </c>
      <c r="Q127" s="44">
        <f t="shared" si="1"/>
        <v>4713200</v>
      </c>
      <c r="U127"/>
    </row>
    <row r="128" spans="1:21" ht="25.5" x14ac:dyDescent="0.25">
      <c r="A128" s="9" t="s">
        <v>228</v>
      </c>
      <c r="B128" s="10" t="s">
        <v>229</v>
      </c>
      <c r="C128" s="49" t="s">
        <v>570</v>
      </c>
      <c r="D128" s="9" t="s">
        <v>67</v>
      </c>
      <c r="E128" s="11">
        <v>4228767</v>
      </c>
      <c r="F128" s="9" t="s">
        <v>236</v>
      </c>
      <c r="G128" s="12" t="s">
        <v>24</v>
      </c>
      <c r="H128" s="12" t="s">
        <v>25</v>
      </c>
      <c r="I128" s="13" t="s">
        <v>104</v>
      </c>
      <c r="J128" s="9" t="s">
        <v>558</v>
      </c>
      <c r="K128" s="14">
        <v>1.62</v>
      </c>
      <c r="L128" s="44">
        <v>1252960</v>
      </c>
      <c r="M128" s="44">
        <v>111600</v>
      </c>
      <c r="N128" s="44">
        <v>0</v>
      </c>
      <c r="O128" s="44">
        <v>0</v>
      </c>
      <c r="P128" s="44">
        <v>0</v>
      </c>
      <c r="Q128" s="44">
        <f t="shared" si="1"/>
        <v>1364560</v>
      </c>
      <c r="U128"/>
    </row>
    <row r="129" spans="1:21" ht="25.5" x14ac:dyDescent="0.25">
      <c r="A129" s="9" t="s">
        <v>228</v>
      </c>
      <c r="B129" s="10" t="s">
        <v>229</v>
      </c>
      <c r="C129" s="49" t="s">
        <v>570</v>
      </c>
      <c r="D129" s="9" t="s">
        <v>93</v>
      </c>
      <c r="E129" s="11">
        <v>4592268</v>
      </c>
      <c r="F129" s="9" t="s">
        <v>237</v>
      </c>
      <c r="G129" s="12" t="s">
        <v>45</v>
      </c>
      <c r="H129" s="12" t="s">
        <v>53</v>
      </c>
      <c r="I129" s="13" t="s">
        <v>104</v>
      </c>
      <c r="J129" s="9" t="s">
        <v>558</v>
      </c>
      <c r="K129" s="14">
        <v>5.32</v>
      </c>
      <c r="L129" s="44">
        <v>74830</v>
      </c>
      <c r="M129" s="44">
        <v>0</v>
      </c>
      <c r="N129" s="44">
        <v>0</v>
      </c>
      <c r="O129" s="44">
        <v>4281940</v>
      </c>
      <c r="P129" s="44">
        <v>0</v>
      </c>
      <c r="Q129" s="44">
        <f t="shared" si="1"/>
        <v>4356770</v>
      </c>
      <c r="U129"/>
    </row>
    <row r="130" spans="1:21" x14ac:dyDescent="0.25">
      <c r="A130" s="9" t="s">
        <v>228</v>
      </c>
      <c r="B130" s="10" t="s">
        <v>229</v>
      </c>
      <c r="C130" s="49" t="s">
        <v>570</v>
      </c>
      <c r="D130" s="9" t="s">
        <v>34</v>
      </c>
      <c r="E130" s="11">
        <v>4770332</v>
      </c>
      <c r="F130" s="9" t="s">
        <v>238</v>
      </c>
      <c r="G130" s="12" t="s">
        <v>35</v>
      </c>
      <c r="H130" s="12" t="s">
        <v>18</v>
      </c>
      <c r="I130" s="13" t="s">
        <v>104</v>
      </c>
      <c r="J130" s="9" t="s">
        <v>37</v>
      </c>
      <c r="K130" s="14">
        <v>3</v>
      </c>
      <c r="L130" s="44">
        <v>1416650</v>
      </c>
      <c r="M130" s="44">
        <v>29700</v>
      </c>
      <c r="N130" s="44">
        <v>0</v>
      </c>
      <c r="O130" s="44">
        <v>0</v>
      </c>
      <c r="P130" s="44">
        <v>0</v>
      </c>
      <c r="Q130" s="44">
        <f t="shared" si="1"/>
        <v>1446350</v>
      </c>
      <c r="U130"/>
    </row>
    <row r="131" spans="1:21" ht="25.5" x14ac:dyDescent="0.25">
      <c r="A131" s="9" t="s">
        <v>228</v>
      </c>
      <c r="B131" s="10" t="s">
        <v>229</v>
      </c>
      <c r="C131" s="49" t="s">
        <v>570</v>
      </c>
      <c r="D131" s="9" t="s">
        <v>119</v>
      </c>
      <c r="E131" s="11">
        <v>5141119</v>
      </c>
      <c r="F131" s="9" t="s">
        <v>239</v>
      </c>
      <c r="G131" s="12" t="s">
        <v>24</v>
      </c>
      <c r="H131" s="12" t="s">
        <v>53</v>
      </c>
      <c r="I131" s="13" t="s">
        <v>104</v>
      </c>
      <c r="J131" s="9" t="s">
        <v>558</v>
      </c>
      <c r="K131" s="14">
        <v>3</v>
      </c>
      <c r="L131" s="44">
        <v>166550</v>
      </c>
      <c r="M131" s="44">
        <v>0</v>
      </c>
      <c r="N131" s="44">
        <v>0</v>
      </c>
      <c r="O131" s="44">
        <v>2342484</v>
      </c>
      <c r="P131" s="44">
        <v>0</v>
      </c>
      <c r="Q131" s="44">
        <f t="shared" si="1"/>
        <v>2509034</v>
      </c>
      <c r="U131"/>
    </row>
    <row r="132" spans="1:21" ht="25.5" x14ac:dyDescent="0.25">
      <c r="A132" s="9" t="s">
        <v>228</v>
      </c>
      <c r="B132" s="10" t="s">
        <v>229</v>
      </c>
      <c r="C132" s="49" t="s">
        <v>570</v>
      </c>
      <c r="D132" s="9" t="s">
        <v>98</v>
      </c>
      <c r="E132" s="11">
        <v>5553082</v>
      </c>
      <c r="F132" s="9" t="s">
        <v>240</v>
      </c>
      <c r="G132" s="12" t="s">
        <v>24</v>
      </c>
      <c r="H132" s="12" t="s">
        <v>18</v>
      </c>
      <c r="I132" s="13" t="s">
        <v>104</v>
      </c>
      <c r="J132" s="9" t="s">
        <v>558</v>
      </c>
      <c r="K132" s="14">
        <v>2.5</v>
      </c>
      <c r="L132" s="44">
        <v>1518600</v>
      </c>
      <c r="M132" s="44">
        <v>158900</v>
      </c>
      <c r="N132" s="44">
        <v>0</v>
      </c>
      <c r="O132" s="44">
        <v>0</v>
      </c>
      <c r="P132" s="44">
        <v>0</v>
      </c>
      <c r="Q132" s="44">
        <f t="shared" ref="Q132:Q195" si="2">SUM(L132:P132)</f>
        <v>1677500</v>
      </c>
      <c r="U132"/>
    </row>
    <row r="133" spans="1:21" ht="25.5" x14ac:dyDescent="0.25">
      <c r="A133" s="9" t="s">
        <v>228</v>
      </c>
      <c r="B133" s="10" t="s">
        <v>229</v>
      </c>
      <c r="C133" s="49" t="s">
        <v>570</v>
      </c>
      <c r="D133" s="9" t="s">
        <v>95</v>
      </c>
      <c r="E133" s="11">
        <v>5783317</v>
      </c>
      <c r="F133" s="9" t="s">
        <v>241</v>
      </c>
      <c r="G133" s="12" t="s">
        <v>57</v>
      </c>
      <c r="H133" s="12" t="s">
        <v>53</v>
      </c>
      <c r="I133" s="13" t="s">
        <v>117</v>
      </c>
      <c r="J133" s="9" t="s">
        <v>558</v>
      </c>
      <c r="K133" s="14">
        <v>5</v>
      </c>
      <c r="L133" s="44">
        <v>3772530</v>
      </c>
      <c r="M133" s="44">
        <v>325900</v>
      </c>
      <c r="N133" s="44">
        <v>0</v>
      </c>
      <c r="O133" s="44">
        <v>0</v>
      </c>
      <c r="P133" s="44">
        <v>0</v>
      </c>
      <c r="Q133" s="44">
        <f t="shared" si="2"/>
        <v>4098430</v>
      </c>
      <c r="U133"/>
    </row>
    <row r="134" spans="1:21" ht="25.5" x14ac:dyDescent="0.25">
      <c r="A134" s="9" t="s">
        <v>228</v>
      </c>
      <c r="B134" s="10" t="s">
        <v>229</v>
      </c>
      <c r="C134" s="49" t="s">
        <v>570</v>
      </c>
      <c r="D134" s="9" t="s">
        <v>15</v>
      </c>
      <c r="E134" s="11">
        <v>7610554</v>
      </c>
      <c r="F134" s="9" t="s">
        <v>242</v>
      </c>
      <c r="G134" s="12" t="s">
        <v>17</v>
      </c>
      <c r="H134" s="12" t="s">
        <v>53</v>
      </c>
      <c r="I134" s="13" t="s">
        <v>117</v>
      </c>
      <c r="J134" s="9" t="s">
        <v>558</v>
      </c>
      <c r="K134" s="14">
        <v>8.5</v>
      </c>
      <c r="L134" s="44">
        <v>1255000</v>
      </c>
      <c r="M134" s="44">
        <v>0</v>
      </c>
      <c r="N134" s="44">
        <v>0</v>
      </c>
      <c r="O134" s="44">
        <v>3900786</v>
      </c>
      <c r="P134" s="44">
        <v>0</v>
      </c>
      <c r="Q134" s="44">
        <f t="shared" si="2"/>
        <v>5155786</v>
      </c>
      <c r="U134"/>
    </row>
    <row r="135" spans="1:21" ht="25.5" x14ac:dyDescent="0.25">
      <c r="A135" s="9" t="s">
        <v>228</v>
      </c>
      <c r="B135" s="10" t="s">
        <v>229</v>
      </c>
      <c r="C135" s="49" t="s">
        <v>570</v>
      </c>
      <c r="D135" s="9" t="s">
        <v>47</v>
      </c>
      <c r="E135" s="11">
        <v>7874565</v>
      </c>
      <c r="F135" s="9" t="s">
        <v>243</v>
      </c>
      <c r="G135" s="12" t="s">
        <v>35</v>
      </c>
      <c r="H135" s="12" t="s">
        <v>25</v>
      </c>
      <c r="I135" s="13" t="s">
        <v>104</v>
      </c>
      <c r="J135" s="9" t="s">
        <v>37</v>
      </c>
      <c r="K135" s="14">
        <v>21</v>
      </c>
      <c r="L135" s="44">
        <v>3232490</v>
      </c>
      <c r="M135" s="44">
        <v>79200</v>
      </c>
      <c r="N135" s="44">
        <v>0</v>
      </c>
      <c r="O135" s="44">
        <v>0</v>
      </c>
      <c r="P135" s="44">
        <v>0</v>
      </c>
      <c r="Q135" s="44">
        <f t="shared" si="2"/>
        <v>3311690</v>
      </c>
      <c r="U135"/>
    </row>
    <row r="136" spans="1:21" ht="25.5" x14ac:dyDescent="0.25">
      <c r="A136" s="9" t="s">
        <v>228</v>
      </c>
      <c r="B136" s="10" t="s">
        <v>229</v>
      </c>
      <c r="C136" s="49" t="s">
        <v>570</v>
      </c>
      <c r="D136" s="9" t="s">
        <v>32</v>
      </c>
      <c r="E136" s="11">
        <v>8435916</v>
      </c>
      <c r="F136" s="9" t="s">
        <v>244</v>
      </c>
      <c r="G136" s="12" t="s">
        <v>17</v>
      </c>
      <c r="H136" s="12" t="s">
        <v>18</v>
      </c>
      <c r="I136" s="13" t="s">
        <v>104</v>
      </c>
      <c r="J136" s="9" t="s">
        <v>558</v>
      </c>
      <c r="K136" s="14">
        <v>34.950000000000003</v>
      </c>
      <c r="L136" s="44">
        <v>16883820</v>
      </c>
      <c r="M136" s="44">
        <v>1957400</v>
      </c>
      <c r="N136" s="44">
        <v>1216500</v>
      </c>
      <c r="O136" s="44">
        <v>0</v>
      </c>
      <c r="P136" s="44">
        <v>0</v>
      </c>
      <c r="Q136" s="44">
        <f t="shared" si="2"/>
        <v>20057720</v>
      </c>
      <c r="U136"/>
    </row>
    <row r="137" spans="1:21" ht="25.5" x14ac:dyDescent="0.25">
      <c r="A137" s="9" t="s">
        <v>228</v>
      </c>
      <c r="B137" s="10" t="s">
        <v>229</v>
      </c>
      <c r="C137" s="49" t="s">
        <v>570</v>
      </c>
      <c r="D137" s="9" t="s">
        <v>34</v>
      </c>
      <c r="E137" s="11">
        <v>8514547</v>
      </c>
      <c r="F137" s="9" t="s">
        <v>245</v>
      </c>
      <c r="G137" s="12" t="s">
        <v>35</v>
      </c>
      <c r="H137" s="12" t="s">
        <v>18</v>
      </c>
      <c r="I137" s="13" t="s">
        <v>104</v>
      </c>
      <c r="J137" s="9" t="s">
        <v>37</v>
      </c>
      <c r="K137" s="14">
        <v>8</v>
      </c>
      <c r="L137" s="44">
        <v>3015000</v>
      </c>
      <c r="M137" s="44">
        <v>79400</v>
      </c>
      <c r="N137" s="44">
        <v>0</v>
      </c>
      <c r="O137" s="44">
        <v>0</v>
      </c>
      <c r="P137" s="44">
        <v>0</v>
      </c>
      <c r="Q137" s="44">
        <f t="shared" si="2"/>
        <v>3094400</v>
      </c>
      <c r="U137"/>
    </row>
    <row r="138" spans="1:21" ht="25.5" x14ac:dyDescent="0.25">
      <c r="A138" s="9" t="s">
        <v>228</v>
      </c>
      <c r="B138" s="10" t="s">
        <v>229</v>
      </c>
      <c r="C138" s="49" t="s">
        <v>570</v>
      </c>
      <c r="D138" s="9" t="s">
        <v>107</v>
      </c>
      <c r="E138" s="11">
        <v>8783734</v>
      </c>
      <c r="F138" s="9" t="s">
        <v>246</v>
      </c>
      <c r="G138" s="12" t="s">
        <v>35</v>
      </c>
      <c r="H138" s="12" t="s">
        <v>53</v>
      </c>
      <c r="I138" s="13" t="s">
        <v>104</v>
      </c>
      <c r="J138" s="9" t="s">
        <v>37</v>
      </c>
      <c r="K138" s="14">
        <v>12</v>
      </c>
      <c r="L138" s="44">
        <v>4250000</v>
      </c>
      <c r="M138" s="44">
        <v>162400</v>
      </c>
      <c r="N138" s="44">
        <v>0</v>
      </c>
      <c r="O138" s="44">
        <v>0</v>
      </c>
      <c r="P138" s="44">
        <v>0</v>
      </c>
      <c r="Q138" s="44">
        <f t="shared" si="2"/>
        <v>4412400</v>
      </c>
      <c r="U138"/>
    </row>
    <row r="139" spans="1:21" ht="25.5" x14ac:dyDescent="0.25">
      <c r="A139" s="9" t="s">
        <v>228</v>
      </c>
      <c r="B139" s="10" t="s">
        <v>229</v>
      </c>
      <c r="C139" s="49" t="s">
        <v>570</v>
      </c>
      <c r="D139" s="9" t="s">
        <v>82</v>
      </c>
      <c r="E139" s="11">
        <v>9608438</v>
      </c>
      <c r="F139" s="9" t="s">
        <v>245</v>
      </c>
      <c r="G139" s="12" t="s">
        <v>35</v>
      </c>
      <c r="H139" s="12" t="s">
        <v>18</v>
      </c>
      <c r="I139" s="13" t="s">
        <v>104</v>
      </c>
      <c r="J139" s="9" t="s">
        <v>37</v>
      </c>
      <c r="K139" s="14">
        <v>28</v>
      </c>
      <c r="L139" s="44">
        <v>5794510</v>
      </c>
      <c r="M139" s="44">
        <v>308900</v>
      </c>
      <c r="N139" s="44">
        <v>0</v>
      </c>
      <c r="O139" s="44">
        <v>0</v>
      </c>
      <c r="P139" s="44">
        <v>0</v>
      </c>
      <c r="Q139" s="44">
        <f t="shared" si="2"/>
        <v>6103410</v>
      </c>
      <c r="U139"/>
    </row>
    <row r="140" spans="1:21" ht="25.5" x14ac:dyDescent="0.25">
      <c r="A140" s="9" t="s">
        <v>228</v>
      </c>
      <c r="B140" s="10" t="s">
        <v>229</v>
      </c>
      <c r="C140" s="49" t="s">
        <v>570</v>
      </c>
      <c r="D140" s="9" t="s">
        <v>125</v>
      </c>
      <c r="E140" s="11">
        <v>9753684</v>
      </c>
      <c r="F140" s="9" t="s">
        <v>247</v>
      </c>
      <c r="G140" s="12" t="s">
        <v>45</v>
      </c>
      <c r="H140" s="12" t="s">
        <v>62</v>
      </c>
      <c r="I140" s="13" t="s">
        <v>104</v>
      </c>
      <c r="J140" s="9" t="s">
        <v>558</v>
      </c>
      <c r="K140" s="14">
        <v>2.2999999999999998</v>
      </c>
      <c r="L140" s="44">
        <v>1771400</v>
      </c>
      <c r="M140" s="44">
        <v>154800</v>
      </c>
      <c r="N140" s="44">
        <v>0</v>
      </c>
      <c r="O140" s="44">
        <v>0</v>
      </c>
      <c r="P140" s="44">
        <v>0</v>
      </c>
      <c r="Q140" s="44">
        <f t="shared" si="2"/>
        <v>1926200</v>
      </c>
      <c r="U140"/>
    </row>
    <row r="141" spans="1:21" ht="25.5" x14ac:dyDescent="0.25">
      <c r="A141" s="9" t="s">
        <v>248</v>
      </c>
      <c r="B141" s="10" t="s">
        <v>249</v>
      </c>
      <c r="C141" s="49" t="s">
        <v>570</v>
      </c>
      <c r="D141" s="9" t="s">
        <v>82</v>
      </c>
      <c r="E141" s="11">
        <v>1494420</v>
      </c>
      <c r="F141" s="9" t="s">
        <v>250</v>
      </c>
      <c r="G141" s="12" t="s">
        <v>35</v>
      </c>
      <c r="H141" s="12" t="s">
        <v>18</v>
      </c>
      <c r="I141" s="13" t="s">
        <v>251</v>
      </c>
      <c r="J141" s="9" t="s">
        <v>37</v>
      </c>
      <c r="K141" s="14">
        <v>12</v>
      </c>
      <c r="L141" s="44">
        <v>2483360</v>
      </c>
      <c r="M141" s="44">
        <v>168300</v>
      </c>
      <c r="N141" s="44">
        <v>0</v>
      </c>
      <c r="O141" s="44">
        <v>0</v>
      </c>
      <c r="P141" s="44">
        <v>0</v>
      </c>
      <c r="Q141" s="44">
        <f t="shared" si="2"/>
        <v>2651660</v>
      </c>
      <c r="U141"/>
    </row>
    <row r="142" spans="1:21" ht="25.5" x14ac:dyDescent="0.25">
      <c r="A142" s="9" t="s">
        <v>248</v>
      </c>
      <c r="B142" s="10" t="s">
        <v>249</v>
      </c>
      <c r="C142" s="49" t="s">
        <v>570</v>
      </c>
      <c r="D142" s="9" t="s">
        <v>32</v>
      </c>
      <c r="E142" s="11">
        <v>1806627</v>
      </c>
      <c r="F142" s="9" t="s">
        <v>252</v>
      </c>
      <c r="G142" s="12" t="s">
        <v>17</v>
      </c>
      <c r="H142" s="12" t="s">
        <v>18</v>
      </c>
      <c r="I142" s="13" t="s">
        <v>251</v>
      </c>
      <c r="J142" s="9" t="s">
        <v>558</v>
      </c>
      <c r="K142" s="14">
        <v>3.4</v>
      </c>
      <c r="L142" s="44">
        <v>1436920</v>
      </c>
      <c r="M142" s="44">
        <v>219200</v>
      </c>
      <c r="N142" s="44">
        <v>356000</v>
      </c>
      <c r="O142" s="44">
        <v>0</v>
      </c>
      <c r="P142" s="44">
        <v>0</v>
      </c>
      <c r="Q142" s="44">
        <f t="shared" si="2"/>
        <v>2012120</v>
      </c>
      <c r="U142"/>
    </row>
    <row r="143" spans="1:21" x14ac:dyDescent="0.25">
      <c r="A143" s="9" t="s">
        <v>248</v>
      </c>
      <c r="B143" s="10" t="s">
        <v>249</v>
      </c>
      <c r="C143" s="49" t="s">
        <v>570</v>
      </c>
      <c r="D143" s="9" t="s">
        <v>82</v>
      </c>
      <c r="E143" s="11">
        <v>2002899</v>
      </c>
      <c r="F143" s="9" t="s">
        <v>253</v>
      </c>
      <c r="G143" s="12" t="s">
        <v>35</v>
      </c>
      <c r="H143" s="12" t="s">
        <v>18</v>
      </c>
      <c r="I143" s="13" t="s">
        <v>251</v>
      </c>
      <c r="J143" s="9" t="s">
        <v>37</v>
      </c>
      <c r="K143" s="14">
        <v>15</v>
      </c>
      <c r="L143" s="44">
        <v>3104200</v>
      </c>
      <c r="M143" s="44">
        <v>210400</v>
      </c>
      <c r="N143" s="44">
        <v>0</v>
      </c>
      <c r="O143" s="44">
        <v>0</v>
      </c>
      <c r="P143" s="44">
        <v>0</v>
      </c>
      <c r="Q143" s="44">
        <f t="shared" si="2"/>
        <v>3314600</v>
      </c>
      <c r="U143"/>
    </row>
    <row r="144" spans="1:21" x14ac:dyDescent="0.25">
      <c r="A144" s="9" t="s">
        <v>248</v>
      </c>
      <c r="B144" s="10" t="s">
        <v>249</v>
      </c>
      <c r="C144" s="49" t="s">
        <v>570</v>
      </c>
      <c r="D144" s="9" t="s">
        <v>34</v>
      </c>
      <c r="E144" s="11">
        <v>2611433</v>
      </c>
      <c r="F144" s="9" t="s">
        <v>254</v>
      </c>
      <c r="G144" s="12" t="s">
        <v>35</v>
      </c>
      <c r="H144" s="12" t="s">
        <v>18</v>
      </c>
      <c r="I144" s="13" t="s">
        <v>251</v>
      </c>
      <c r="J144" s="9" t="s">
        <v>37</v>
      </c>
      <c r="K144" s="14">
        <v>5</v>
      </c>
      <c r="L144" s="44">
        <v>3069410</v>
      </c>
      <c r="M144" s="44">
        <v>65400</v>
      </c>
      <c r="N144" s="44">
        <v>0</v>
      </c>
      <c r="O144" s="44">
        <v>0</v>
      </c>
      <c r="P144" s="44">
        <v>0</v>
      </c>
      <c r="Q144" s="44">
        <f t="shared" si="2"/>
        <v>3134810</v>
      </c>
      <c r="U144"/>
    </row>
    <row r="145" spans="1:21" ht="25.5" x14ac:dyDescent="0.25">
      <c r="A145" s="9" t="s">
        <v>248</v>
      </c>
      <c r="B145" s="10" t="s">
        <v>249</v>
      </c>
      <c r="C145" s="49" t="s">
        <v>570</v>
      </c>
      <c r="D145" s="9" t="s">
        <v>82</v>
      </c>
      <c r="E145" s="11">
        <v>2694393</v>
      </c>
      <c r="F145" s="9" t="s">
        <v>255</v>
      </c>
      <c r="G145" s="12" t="s">
        <v>35</v>
      </c>
      <c r="H145" s="12" t="s">
        <v>18</v>
      </c>
      <c r="I145" s="13" t="s">
        <v>251</v>
      </c>
      <c r="J145" s="9" t="s">
        <v>37</v>
      </c>
      <c r="K145" s="14">
        <v>17</v>
      </c>
      <c r="L145" s="44">
        <v>3518090</v>
      </c>
      <c r="M145" s="44">
        <v>238500</v>
      </c>
      <c r="N145" s="44">
        <v>0</v>
      </c>
      <c r="O145" s="44">
        <v>0</v>
      </c>
      <c r="P145" s="44">
        <v>0</v>
      </c>
      <c r="Q145" s="44">
        <f t="shared" si="2"/>
        <v>3756590</v>
      </c>
      <c r="U145"/>
    </row>
    <row r="146" spans="1:21" ht="25.5" x14ac:dyDescent="0.25">
      <c r="A146" s="9" t="s">
        <v>248</v>
      </c>
      <c r="B146" s="10" t="s">
        <v>249</v>
      </c>
      <c r="C146" s="49" t="s">
        <v>570</v>
      </c>
      <c r="D146" s="9" t="s">
        <v>47</v>
      </c>
      <c r="E146" s="11">
        <v>3001486</v>
      </c>
      <c r="F146" s="9" t="s">
        <v>256</v>
      </c>
      <c r="G146" s="12" t="s">
        <v>35</v>
      </c>
      <c r="H146" s="12" t="s">
        <v>62</v>
      </c>
      <c r="I146" s="13" t="s">
        <v>251</v>
      </c>
      <c r="J146" s="9" t="s">
        <v>37</v>
      </c>
      <c r="K146" s="14">
        <v>29</v>
      </c>
      <c r="L146" s="44">
        <v>4766440</v>
      </c>
      <c r="M146" s="44">
        <v>255100</v>
      </c>
      <c r="N146" s="44">
        <v>0</v>
      </c>
      <c r="O146" s="44">
        <v>0</v>
      </c>
      <c r="P146" s="44">
        <v>0</v>
      </c>
      <c r="Q146" s="44">
        <f t="shared" si="2"/>
        <v>5021540</v>
      </c>
      <c r="U146"/>
    </row>
    <row r="147" spans="1:21" x14ac:dyDescent="0.25">
      <c r="A147" s="9" t="s">
        <v>248</v>
      </c>
      <c r="B147" s="10" t="s">
        <v>249</v>
      </c>
      <c r="C147" s="49" t="s">
        <v>570</v>
      </c>
      <c r="D147" s="9" t="s">
        <v>32</v>
      </c>
      <c r="E147" s="11">
        <v>3475241</v>
      </c>
      <c r="F147" s="9" t="s">
        <v>257</v>
      </c>
      <c r="G147" s="12" t="s">
        <v>17</v>
      </c>
      <c r="H147" s="12" t="s">
        <v>18</v>
      </c>
      <c r="I147" s="13" t="s">
        <v>251</v>
      </c>
      <c r="J147" s="9" t="s">
        <v>558</v>
      </c>
      <c r="K147" s="14">
        <v>7.35</v>
      </c>
      <c r="L147" s="44">
        <v>2925160</v>
      </c>
      <c r="M147" s="44">
        <v>446400</v>
      </c>
      <c r="N147" s="44">
        <v>979100</v>
      </c>
      <c r="O147" s="44">
        <v>0</v>
      </c>
      <c r="P147" s="44">
        <v>0</v>
      </c>
      <c r="Q147" s="44">
        <f t="shared" si="2"/>
        <v>4350660</v>
      </c>
      <c r="U147"/>
    </row>
    <row r="148" spans="1:21" ht="25.5" x14ac:dyDescent="0.25">
      <c r="A148" s="9" t="s">
        <v>248</v>
      </c>
      <c r="B148" s="10" t="s">
        <v>249</v>
      </c>
      <c r="C148" s="49" t="s">
        <v>570</v>
      </c>
      <c r="D148" s="9" t="s">
        <v>32</v>
      </c>
      <c r="E148" s="11">
        <v>3918445</v>
      </c>
      <c r="F148" s="9" t="s">
        <v>258</v>
      </c>
      <c r="G148" s="12" t="s">
        <v>17</v>
      </c>
      <c r="H148" s="12" t="s">
        <v>18</v>
      </c>
      <c r="I148" s="13" t="s">
        <v>259</v>
      </c>
      <c r="J148" s="9" t="s">
        <v>558</v>
      </c>
      <c r="K148" s="14">
        <v>9.0399999999999991</v>
      </c>
      <c r="L148" s="44">
        <v>4403130</v>
      </c>
      <c r="M148" s="44">
        <v>672000</v>
      </c>
      <c r="N148" s="44">
        <v>272900</v>
      </c>
      <c r="O148" s="44">
        <v>0</v>
      </c>
      <c r="P148" s="44">
        <v>0</v>
      </c>
      <c r="Q148" s="44">
        <f t="shared" si="2"/>
        <v>5348030</v>
      </c>
      <c r="U148"/>
    </row>
    <row r="149" spans="1:21" ht="25.5" x14ac:dyDescent="0.25">
      <c r="A149" s="9" t="s">
        <v>248</v>
      </c>
      <c r="B149" s="10" t="s">
        <v>249</v>
      </c>
      <c r="C149" s="49" t="s">
        <v>570</v>
      </c>
      <c r="D149" s="9" t="s">
        <v>32</v>
      </c>
      <c r="E149" s="11">
        <v>4069740</v>
      </c>
      <c r="F149" s="9" t="s">
        <v>260</v>
      </c>
      <c r="G149" s="12" t="s">
        <v>17</v>
      </c>
      <c r="H149" s="12" t="s">
        <v>18</v>
      </c>
      <c r="I149" s="13" t="s">
        <v>251</v>
      </c>
      <c r="J149" s="9" t="s">
        <v>558</v>
      </c>
      <c r="K149" s="14">
        <v>9.1199999999999992</v>
      </c>
      <c r="L149" s="44">
        <v>4480110</v>
      </c>
      <c r="M149" s="44">
        <v>683900</v>
      </c>
      <c r="N149" s="44">
        <v>228400</v>
      </c>
      <c r="O149" s="44">
        <v>0</v>
      </c>
      <c r="P149" s="44">
        <v>0</v>
      </c>
      <c r="Q149" s="44">
        <f t="shared" si="2"/>
        <v>5392410</v>
      </c>
      <c r="U149"/>
    </row>
    <row r="150" spans="1:21" ht="25.5" x14ac:dyDescent="0.25">
      <c r="A150" s="9" t="s">
        <v>248</v>
      </c>
      <c r="B150" s="10" t="s">
        <v>249</v>
      </c>
      <c r="C150" s="49" t="s">
        <v>570</v>
      </c>
      <c r="D150" s="9" t="s">
        <v>173</v>
      </c>
      <c r="E150" s="11">
        <v>5033443</v>
      </c>
      <c r="F150" s="9" t="s">
        <v>261</v>
      </c>
      <c r="G150" s="12" t="s">
        <v>24</v>
      </c>
      <c r="H150" s="12" t="s">
        <v>25</v>
      </c>
      <c r="I150" s="13" t="s">
        <v>251</v>
      </c>
      <c r="J150" s="9" t="s">
        <v>37</v>
      </c>
      <c r="K150" s="14">
        <v>16</v>
      </c>
      <c r="L150" s="44">
        <v>2484640</v>
      </c>
      <c r="M150" s="44">
        <v>124700</v>
      </c>
      <c r="N150" s="44">
        <v>0</v>
      </c>
      <c r="O150" s="44">
        <v>0</v>
      </c>
      <c r="P150" s="44">
        <v>0</v>
      </c>
      <c r="Q150" s="44">
        <f t="shared" si="2"/>
        <v>2609340</v>
      </c>
      <c r="U150"/>
    </row>
    <row r="151" spans="1:21" x14ac:dyDescent="0.25">
      <c r="A151" s="9" t="s">
        <v>248</v>
      </c>
      <c r="B151" s="10" t="s">
        <v>249</v>
      </c>
      <c r="C151" s="49" t="s">
        <v>570</v>
      </c>
      <c r="D151" s="9" t="s">
        <v>32</v>
      </c>
      <c r="E151" s="11">
        <v>6347392</v>
      </c>
      <c r="F151" s="9" t="s">
        <v>262</v>
      </c>
      <c r="G151" s="12" t="s">
        <v>17</v>
      </c>
      <c r="H151" s="12" t="s">
        <v>18</v>
      </c>
      <c r="I151" s="13" t="s">
        <v>251</v>
      </c>
      <c r="J151" s="9" t="s">
        <v>558</v>
      </c>
      <c r="K151" s="14">
        <v>10.35</v>
      </c>
      <c r="L151" s="44">
        <v>4464710</v>
      </c>
      <c r="M151" s="44">
        <v>681500</v>
      </c>
      <c r="N151" s="44">
        <v>979100</v>
      </c>
      <c r="O151" s="44">
        <v>0</v>
      </c>
      <c r="P151" s="44">
        <v>0</v>
      </c>
      <c r="Q151" s="44">
        <f t="shared" si="2"/>
        <v>6125310</v>
      </c>
      <c r="U151"/>
    </row>
    <row r="152" spans="1:21" ht="25.5" x14ac:dyDescent="0.25">
      <c r="A152" s="9" t="s">
        <v>248</v>
      </c>
      <c r="B152" s="10" t="s">
        <v>249</v>
      </c>
      <c r="C152" s="49" t="s">
        <v>570</v>
      </c>
      <c r="D152" s="9" t="s">
        <v>119</v>
      </c>
      <c r="E152" s="11">
        <v>6420497</v>
      </c>
      <c r="F152" s="9" t="s">
        <v>263</v>
      </c>
      <c r="G152" s="12" t="s">
        <v>24</v>
      </c>
      <c r="H152" s="12" t="s">
        <v>53</v>
      </c>
      <c r="I152" s="13" t="s">
        <v>251</v>
      </c>
      <c r="J152" s="9" t="s">
        <v>558</v>
      </c>
      <c r="K152" s="14">
        <v>5.5</v>
      </c>
      <c r="L152" s="44">
        <v>305350</v>
      </c>
      <c r="M152" s="44">
        <v>0</v>
      </c>
      <c r="N152" s="44">
        <v>0</v>
      </c>
      <c r="O152" s="44">
        <v>4294554</v>
      </c>
      <c r="P152" s="44">
        <v>0</v>
      </c>
      <c r="Q152" s="44">
        <f t="shared" si="2"/>
        <v>4599904</v>
      </c>
      <c r="U152"/>
    </row>
    <row r="153" spans="1:21" ht="25.5" x14ac:dyDescent="0.25">
      <c r="A153" s="9" t="s">
        <v>248</v>
      </c>
      <c r="B153" s="10" t="s">
        <v>249</v>
      </c>
      <c r="C153" s="49" t="s">
        <v>570</v>
      </c>
      <c r="D153" s="9" t="s">
        <v>67</v>
      </c>
      <c r="E153" s="11">
        <v>6528506</v>
      </c>
      <c r="F153" s="9" t="s">
        <v>264</v>
      </c>
      <c r="G153" s="12" t="s">
        <v>45</v>
      </c>
      <c r="H153" s="12" t="s">
        <v>25</v>
      </c>
      <c r="I153" s="13" t="s">
        <v>251</v>
      </c>
      <c r="J153" s="9" t="s">
        <v>558</v>
      </c>
      <c r="K153" s="14">
        <v>1.3</v>
      </c>
      <c r="L153" s="44">
        <v>1005460</v>
      </c>
      <c r="M153" s="44">
        <v>118100</v>
      </c>
      <c r="N153" s="44">
        <v>0</v>
      </c>
      <c r="O153" s="44">
        <v>0</v>
      </c>
      <c r="P153" s="44">
        <v>0</v>
      </c>
      <c r="Q153" s="44">
        <f t="shared" si="2"/>
        <v>1123560</v>
      </c>
      <c r="U153"/>
    </row>
    <row r="154" spans="1:21" ht="25.5" x14ac:dyDescent="0.25">
      <c r="A154" s="9" t="s">
        <v>248</v>
      </c>
      <c r="B154" s="10" t="s">
        <v>249</v>
      </c>
      <c r="C154" s="49" t="s">
        <v>570</v>
      </c>
      <c r="D154" s="9" t="s">
        <v>93</v>
      </c>
      <c r="E154" s="11">
        <v>7184662</v>
      </c>
      <c r="F154" s="9" t="s">
        <v>265</v>
      </c>
      <c r="G154" s="12" t="s">
        <v>17</v>
      </c>
      <c r="H154" s="12" t="s">
        <v>53</v>
      </c>
      <c r="I154" s="13" t="s">
        <v>251</v>
      </c>
      <c r="J154" s="9" t="s">
        <v>558</v>
      </c>
      <c r="K154" s="14">
        <v>1.5</v>
      </c>
      <c r="L154" s="44">
        <v>21090</v>
      </c>
      <c r="M154" s="44">
        <v>0</v>
      </c>
      <c r="N154" s="44">
        <v>0</v>
      </c>
      <c r="O154" s="44">
        <v>1207314</v>
      </c>
      <c r="P154" s="44">
        <v>0</v>
      </c>
      <c r="Q154" s="44">
        <f t="shared" si="2"/>
        <v>1228404</v>
      </c>
      <c r="U154"/>
    </row>
    <row r="155" spans="1:21" ht="25.5" x14ac:dyDescent="0.25">
      <c r="A155" s="9" t="s">
        <v>248</v>
      </c>
      <c r="B155" s="10" t="s">
        <v>249</v>
      </c>
      <c r="C155" s="49" t="s">
        <v>570</v>
      </c>
      <c r="D155" s="9" t="s">
        <v>43</v>
      </c>
      <c r="E155" s="11">
        <v>7817571</v>
      </c>
      <c r="F155" s="9" t="s">
        <v>266</v>
      </c>
      <c r="G155" s="12" t="s">
        <v>45</v>
      </c>
      <c r="H155" s="12" t="s">
        <v>25</v>
      </c>
      <c r="I155" s="13" t="s">
        <v>251</v>
      </c>
      <c r="J155" s="9" t="s">
        <v>558</v>
      </c>
      <c r="K155" s="14">
        <v>2.84</v>
      </c>
      <c r="L155" s="44">
        <v>2311710</v>
      </c>
      <c r="M155" s="44">
        <v>188100</v>
      </c>
      <c r="N155" s="44">
        <v>0</v>
      </c>
      <c r="O155" s="44">
        <v>0</v>
      </c>
      <c r="P155" s="44">
        <v>0</v>
      </c>
      <c r="Q155" s="44">
        <f t="shared" si="2"/>
        <v>2499810</v>
      </c>
      <c r="U155"/>
    </row>
    <row r="156" spans="1:21" x14ac:dyDescent="0.25">
      <c r="A156" s="9" t="s">
        <v>248</v>
      </c>
      <c r="B156" s="10" t="s">
        <v>249</v>
      </c>
      <c r="C156" s="49" t="s">
        <v>570</v>
      </c>
      <c r="D156" s="9" t="s">
        <v>118</v>
      </c>
      <c r="E156" s="11">
        <v>8320216</v>
      </c>
      <c r="F156" s="9" t="s">
        <v>267</v>
      </c>
      <c r="G156" s="12" t="s">
        <v>24</v>
      </c>
      <c r="H156" s="12" t="s">
        <v>18</v>
      </c>
      <c r="I156" s="13" t="s">
        <v>251</v>
      </c>
      <c r="J156" s="9" t="s">
        <v>558</v>
      </c>
      <c r="K156" s="14">
        <v>2.2799999999999998</v>
      </c>
      <c r="L156" s="44">
        <v>1445260</v>
      </c>
      <c r="M156" s="44">
        <v>142700</v>
      </c>
      <c r="N156" s="44">
        <v>0</v>
      </c>
      <c r="O156" s="44">
        <v>0</v>
      </c>
      <c r="P156" s="44">
        <v>0</v>
      </c>
      <c r="Q156" s="44">
        <f t="shared" si="2"/>
        <v>1587960</v>
      </c>
      <c r="U156"/>
    </row>
    <row r="157" spans="1:21" ht="25.5" x14ac:dyDescent="0.25">
      <c r="A157" s="9" t="s">
        <v>248</v>
      </c>
      <c r="B157" s="10" t="s">
        <v>249</v>
      </c>
      <c r="C157" s="49" t="s">
        <v>570</v>
      </c>
      <c r="D157" s="9" t="s">
        <v>34</v>
      </c>
      <c r="E157" s="11">
        <v>9232848</v>
      </c>
      <c r="F157" s="9" t="s">
        <v>268</v>
      </c>
      <c r="G157" s="12" t="s">
        <v>112</v>
      </c>
      <c r="H157" s="12" t="s">
        <v>18</v>
      </c>
      <c r="I157" s="13" t="s">
        <v>251</v>
      </c>
      <c r="J157" s="9" t="s">
        <v>558</v>
      </c>
      <c r="K157" s="14">
        <v>4</v>
      </c>
      <c r="L157" s="44">
        <v>1933780</v>
      </c>
      <c r="M157" s="44">
        <v>160900</v>
      </c>
      <c r="N157" s="44">
        <v>590000</v>
      </c>
      <c r="O157" s="44">
        <v>0</v>
      </c>
      <c r="P157" s="44">
        <v>0</v>
      </c>
      <c r="Q157" s="44">
        <f t="shared" si="2"/>
        <v>2684680</v>
      </c>
      <c r="U157"/>
    </row>
    <row r="158" spans="1:21" ht="25.5" x14ac:dyDescent="0.25">
      <c r="A158" s="9" t="s">
        <v>248</v>
      </c>
      <c r="B158" s="10" t="s">
        <v>249</v>
      </c>
      <c r="C158" s="49" t="s">
        <v>570</v>
      </c>
      <c r="D158" s="9" t="s">
        <v>32</v>
      </c>
      <c r="E158" s="11">
        <v>9716717</v>
      </c>
      <c r="F158" s="9" t="s">
        <v>269</v>
      </c>
      <c r="G158" s="12" t="s">
        <v>17</v>
      </c>
      <c r="H158" s="12" t="s">
        <v>18</v>
      </c>
      <c r="I158" s="13" t="s">
        <v>251</v>
      </c>
      <c r="J158" s="9" t="s">
        <v>558</v>
      </c>
      <c r="K158" s="14">
        <v>9.9</v>
      </c>
      <c r="L158" s="44">
        <v>4772630</v>
      </c>
      <c r="M158" s="44">
        <v>728500</v>
      </c>
      <c r="N158" s="44">
        <v>356000</v>
      </c>
      <c r="O158" s="44">
        <v>0</v>
      </c>
      <c r="P158" s="44">
        <v>0</v>
      </c>
      <c r="Q158" s="44">
        <f t="shared" si="2"/>
        <v>5857130</v>
      </c>
      <c r="U158"/>
    </row>
    <row r="159" spans="1:21" ht="25.5" x14ac:dyDescent="0.25">
      <c r="A159" s="9" t="s">
        <v>270</v>
      </c>
      <c r="B159" s="10" t="s">
        <v>271</v>
      </c>
      <c r="C159" s="49" t="s">
        <v>570</v>
      </c>
      <c r="D159" s="9" t="s">
        <v>15</v>
      </c>
      <c r="E159" s="11">
        <v>1985731</v>
      </c>
      <c r="F159" s="9" t="s">
        <v>139</v>
      </c>
      <c r="G159" s="12" t="s">
        <v>17</v>
      </c>
      <c r="H159" s="12" t="s">
        <v>18</v>
      </c>
      <c r="I159" s="13" t="s">
        <v>272</v>
      </c>
      <c r="J159" s="9" t="s">
        <v>558</v>
      </c>
      <c r="K159" s="14">
        <v>1.96</v>
      </c>
      <c r="L159" s="44">
        <v>1158380</v>
      </c>
      <c r="M159" s="44">
        <v>114500</v>
      </c>
      <c r="N159" s="44">
        <v>0</v>
      </c>
      <c r="O159" s="44">
        <v>0</v>
      </c>
      <c r="P159" s="44">
        <v>0</v>
      </c>
      <c r="Q159" s="44">
        <f t="shared" si="2"/>
        <v>1272880</v>
      </c>
      <c r="U159"/>
    </row>
    <row r="160" spans="1:21" ht="25.5" x14ac:dyDescent="0.25">
      <c r="A160" s="9" t="s">
        <v>270</v>
      </c>
      <c r="B160" s="10" t="s">
        <v>271</v>
      </c>
      <c r="C160" s="49" t="s">
        <v>570</v>
      </c>
      <c r="D160" s="9" t="s">
        <v>32</v>
      </c>
      <c r="E160" s="11">
        <v>7335813</v>
      </c>
      <c r="F160" s="9" t="s">
        <v>273</v>
      </c>
      <c r="G160" s="12" t="s">
        <v>57</v>
      </c>
      <c r="H160" s="12" t="s">
        <v>18</v>
      </c>
      <c r="I160" s="13" t="s">
        <v>63</v>
      </c>
      <c r="J160" s="9" t="s">
        <v>558</v>
      </c>
      <c r="K160" s="14">
        <v>3</v>
      </c>
      <c r="L160" s="44">
        <v>1282960</v>
      </c>
      <c r="M160" s="44">
        <v>195700</v>
      </c>
      <c r="N160" s="44">
        <v>296700</v>
      </c>
      <c r="O160" s="44">
        <v>0</v>
      </c>
      <c r="P160" s="44">
        <v>0</v>
      </c>
      <c r="Q160" s="44">
        <f t="shared" si="2"/>
        <v>1775360</v>
      </c>
      <c r="U160"/>
    </row>
    <row r="161" spans="1:21" ht="25.5" x14ac:dyDescent="0.25">
      <c r="A161" s="9" t="s">
        <v>270</v>
      </c>
      <c r="B161" s="10" t="s">
        <v>271</v>
      </c>
      <c r="C161" s="49" t="s">
        <v>570</v>
      </c>
      <c r="D161" s="9" t="s">
        <v>32</v>
      </c>
      <c r="E161" s="11">
        <v>7684377</v>
      </c>
      <c r="F161" s="9" t="s">
        <v>274</v>
      </c>
      <c r="G161" s="12" t="s">
        <v>57</v>
      </c>
      <c r="H161" s="12" t="s">
        <v>18</v>
      </c>
      <c r="I161" s="13" t="s">
        <v>272</v>
      </c>
      <c r="J161" s="9" t="s">
        <v>558</v>
      </c>
      <c r="K161" s="14">
        <v>6.57</v>
      </c>
      <c r="L161" s="44">
        <v>3192330</v>
      </c>
      <c r="M161" s="44">
        <v>294000</v>
      </c>
      <c r="N161" s="44">
        <v>258100</v>
      </c>
      <c r="O161" s="44">
        <v>0</v>
      </c>
      <c r="P161" s="44">
        <v>0</v>
      </c>
      <c r="Q161" s="44">
        <f t="shared" si="2"/>
        <v>3744430</v>
      </c>
      <c r="U161"/>
    </row>
    <row r="162" spans="1:21" ht="25.5" x14ac:dyDescent="0.25">
      <c r="A162" s="9" t="s">
        <v>270</v>
      </c>
      <c r="B162" s="10" t="s">
        <v>271</v>
      </c>
      <c r="C162" s="49" t="s">
        <v>570</v>
      </c>
      <c r="D162" s="9" t="s">
        <v>118</v>
      </c>
      <c r="E162" s="11">
        <v>9612699</v>
      </c>
      <c r="F162" s="9" t="s">
        <v>275</v>
      </c>
      <c r="G162" s="12" t="s">
        <v>24</v>
      </c>
      <c r="H162" s="12" t="s">
        <v>53</v>
      </c>
      <c r="I162" s="13" t="s">
        <v>63</v>
      </c>
      <c r="J162" s="9" t="s">
        <v>558</v>
      </c>
      <c r="K162" s="14">
        <v>2.95</v>
      </c>
      <c r="L162" s="44">
        <v>1869960</v>
      </c>
      <c r="M162" s="44">
        <v>146000</v>
      </c>
      <c r="N162" s="44">
        <v>0</v>
      </c>
      <c r="O162" s="44">
        <v>0</v>
      </c>
      <c r="P162" s="44">
        <v>0</v>
      </c>
      <c r="Q162" s="44">
        <f t="shared" si="2"/>
        <v>2015960</v>
      </c>
      <c r="U162"/>
    </row>
    <row r="163" spans="1:21" ht="25.5" x14ac:dyDescent="0.25">
      <c r="A163" s="9" t="s">
        <v>276</v>
      </c>
      <c r="B163" s="10" t="s">
        <v>277</v>
      </c>
      <c r="C163" s="49" t="s">
        <v>570</v>
      </c>
      <c r="D163" s="9" t="s">
        <v>118</v>
      </c>
      <c r="E163" s="11">
        <v>1669176</v>
      </c>
      <c r="F163" s="9" t="s">
        <v>278</v>
      </c>
      <c r="G163" s="12" t="s">
        <v>24</v>
      </c>
      <c r="H163" s="12" t="s">
        <v>18</v>
      </c>
      <c r="I163" s="13" t="s">
        <v>279</v>
      </c>
      <c r="J163" s="9" t="s">
        <v>558</v>
      </c>
      <c r="K163" s="14">
        <v>5.4</v>
      </c>
      <c r="L163" s="44">
        <v>3422980</v>
      </c>
      <c r="M163" s="44">
        <v>338100</v>
      </c>
      <c r="N163" s="44">
        <v>0</v>
      </c>
      <c r="O163" s="44">
        <v>0</v>
      </c>
      <c r="P163" s="44">
        <v>0</v>
      </c>
      <c r="Q163" s="44">
        <f t="shared" si="2"/>
        <v>3761080</v>
      </c>
      <c r="U163"/>
    </row>
    <row r="164" spans="1:21" ht="25.5" x14ac:dyDescent="0.25">
      <c r="A164" s="9" t="s">
        <v>276</v>
      </c>
      <c r="B164" s="10" t="s">
        <v>277</v>
      </c>
      <c r="C164" s="49" t="s">
        <v>570</v>
      </c>
      <c r="D164" s="9" t="s">
        <v>32</v>
      </c>
      <c r="E164" s="11">
        <v>1933912</v>
      </c>
      <c r="F164" s="9" t="s">
        <v>280</v>
      </c>
      <c r="G164" s="12" t="s">
        <v>17</v>
      </c>
      <c r="H164" s="12" t="s">
        <v>18</v>
      </c>
      <c r="I164" s="13" t="s">
        <v>279</v>
      </c>
      <c r="J164" s="9" t="s">
        <v>558</v>
      </c>
      <c r="K164" s="14">
        <v>16.850000000000001</v>
      </c>
      <c r="L164" s="44">
        <v>7595150</v>
      </c>
      <c r="M164" s="44">
        <v>1143600</v>
      </c>
      <c r="N164" s="44">
        <v>2277600</v>
      </c>
      <c r="O164" s="44">
        <v>0</v>
      </c>
      <c r="P164" s="44">
        <v>0</v>
      </c>
      <c r="Q164" s="44">
        <f t="shared" si="2"/>
        <v>11016350</v>
      </c>
      <c r="U164"/>
    </row>
    <row r="165" spans="1:21" ht="25.5" x14ac:dyDescent="0.25">
      <c r="A165" s="9" t="s">
        <v>276</v>
      </c>
      <c r="B165" s="10" t="s">
        <v>277</v>
      </c>
      <c r="C165" s="49" t="s">
        <v>570</v>
      </c>
      <c r="D165" s="9" t="s">
        <v>125</v>
      </c>
      <c r="E165" s="11">
        <v>2193113</v>
      </c>
      <c r="F165" s="9" t="s">
        <v>281</v>
      </c>
      <c r="G165" s="12" t="s">
        <v>45</v>
      </c>
      <c r="H165" s="12" t="s">
        <v>62</v>
      </c>
      <c r="I165" s="13" t="s">
        <v>77</v>
      </c>
      <c r="J165" s="9" t="s">
        <v>558</v>
      </c>
      <c r="K165" s="14">
        <v>2.91</v>
      </c>
      <c r="L165" s="44">
        <v>2241200</v>
      </c>
      <c r="M165" s="44">
        <v>258300</v>
      </c>
      <c r="N165" s="44">
        <v>0</v>
      </c>
      <c r="O165" s="44">
        <v>0</v>
      </c>
      <c r="P165" s="44">
        <v>0</v>
      </c>
      <c r="Q165" s="44">
        <f t="shared" si="2"/>
        <v>2499500</v>
      </c>
      <c r="U165"/>
    </row>
    <row r="166" spans="1:21" ht="38.25" x14ac:dyDescent="0.25">
      <c r="A166" s="9" t="s">
        <v>276</v>
      </c>
      <c r="B166" s="10" t="s">
        <v>277</v>
      </c>
      <c r="C166" s="49" t="s">
        <v>570</v>
      </c>
      <c r="D166" s="9" t="s">
        <v>93</v>
      </c>
      <c r="E166" s="11">
        <v>3490404</v>
      </c>
      <c r="F166" s="9" t="s">
        <v>282</v>
      </c>
      <c r="G166" s="12" t="s">
        <v>57</v>
      </c>
      <c r="H166" s="12" t="s">
        <v>25</v>
      </c>
      <c r="I166" s="13" t="s">
        <v>144</v>
      </c>
      <c r="J166" s="9" t="s">
        <v>558</v>
      </c>
      <c r="K166" s="14">
        <v>2.5</v>
      </c>
      <c r="L166" s="44">
        <v>35160</v>
      </c>
      <c r="M166" s="44">
        <v>0</v>
      </c>
      <c r="N166" s="44">
        <v>0</v>
      </c>
      <c r="O166" s="44">
        <v>2012190</v>
      </c>
      <c r="P166" s="44">
        <v>0</v>
      </c>
      <c r="Q166" s="44">
        <f t="shared" si="2"/>
        <v>2047350</v>
      </c>
      <c r="U166"/>
    </row>
    <row r="167" spans="1:21" ht="25.5" x14ac:dyDescent="0.25">
      <c r="A167" s="9" t="s">
        <v>276</v>
      </c>
      <c r="B167" s="10" t="s">
        <v>277</v>
      </c>
      <c r="C167" s="49" t="s">
        <v>570</v>
      </c>
      <c r="D167" s="9" t="s">
        <v>47</v>
      </c>
      <c r="E167" s="11">
        <v>3701441</v>
      </c>
      <c r="F167" s="9" t="s">
        <v>283</v>
      </c>
      <c r="G167" s="12" t="s">
        <v>35</v>
      </c>
      <c r="H167" s="12" t="s">
        <v>62</v>
      </c>
      <c r="I167" s="13" t="s">
        <v>77</v>
      </c>
      <c r="J167" s="9" t="s">
        <v>37</v>
      </c>
      <c r="K167" s="14">
        <v>40</v>
      </c>
      <c r="L167" s="44">
        <v>6574400</v>
      </c>
      <c r="M167" s="44">
        <v>352000</v>
      </c>
      <c r="N167" s="44">
        <v>0</v>
      </c>
      <c r="O167" s="44">
        <v>0</v>
      </c>
      <c r="P167" s="44">
        <v>0</v>
      </c>
      <c r="Q167" s="44">
        <f t="shared" si="2"/>
        <v>6926400</v>
      </c>
      <c r="U167"/>
    </row>
    <row r="168" spans="1:21" ht="38.25" x14ac:dyDescent="0.25">
      <c r="A168" s="9" t="s">
        <v>276</v>
      </c>
      <c r="B168" s="10" t="s">
        <v>277</v>
      </c>
      <c r="C168" s="49" t="s">
        <v>570</v>
      </c>
      <c r="D168" s="9" t="s">
        <v>93</v>
      </c>
      <c r="E168" s="11">
        <v>5305863</v>
      </c>
      <c r="F168" s="9" t="s">
        <v>284</v>
      </c>
      <c r="G168" s="12" t="s">
        <v>45</v>
      </c>
      <c r="H168" s="12" t="s">
        <v>53</v>
      </c>
      <c r="I168" s="13" t="s">
        <v>285</v>
      </c>
      <c r="J168" s="9" t="s">
        <v>558</v>
      </c>
      <c r="K168" s="14">
        <v>5.5</v>
      </c>
      <c r="L168" s="44">
        <v>77360</v>
      </c>
      <c r="M168" s="44">
        <v>0</v>
      </c>
      <c r="N168" s="44">
        <v>0</v>
      </c>
      <c r="O168" s="44">
        <v>4426818</v>
      </c>
      <c r="P168" s="44">
        <v>0</v>
      </c>
      <c r="Q168" s="44">
        <f t="shared" si="2"/>
        <v>4504178</v>
      </c>
      <c r="U168"/>
    </row>
    <row r="169" spans="1:21" x14ac:dyDescent="0.25">
      <c r="A169" s="9" t="s">
        <v>276</v>
      </c>
      <c r="B169" s="10" t="s">
        <v>277</v>
      </c>
      <c r="C169" s="49" t="s">
        <v>570</v>
      </c>
      <c r="D169" s="9" t="s">
        <v>32</v>
      </c>
      <c r="E169" s="11">
        <v>5607581</v>
      </c>
      <c r="F169" s="9" t="s">
        <v>286</v>
      </c>
      <c r="G169" s="12" t="s">
        <v>17</v>
      </c>
      <c r="H169" s="12" t="s">
        <v>18</v>
      </c>
      <c r="I169" s="13" t="s">
        <v>77</v>
      </c>
      <c r="J169" s="9" t="s">
        <v>558</v>
      </c>
      <c r="K169" s="14">
        <v>5</v>
      </c>
      <c r="L169" s="44">
        <v>2027080</v>
      </c>
      <c r="M169" s="44">
        <v>309300</v>
      </c>
      <c r="N169" s="44">
        <v>459800</v>
      </c>
      <c r="O169" s="44">
        <v>0</v>
      </c>
      <c r="P169" s="44">
        <v>0</v>
      </c>
      <c r="Q169" s="44">
        <f t="shared" si="2"/>
        <v>2796180</v>
      </c>
      <c r="U169"/>
    </row>
    <row r="170" spans="1:21" ht="25.5" x14ac:dyDescent="0.25">
      <c r="A170" s="9" t="s">
        <v>276</v>
      </c>
      <c r="B170" s="10" t="s">
        <v>277</v>
      </c>
      <c r="C170" s="49" t="s">
        <v>570</v>
      </c>
      <c r="D170" s="9" t="s">
        <v>34</v>
      </c>
      <c r="E170" s="11">
        <v>5923339</v>
      </c>
      <c r="F170" s="9" t="s">
        <v>178</v>
      </c>
      <c r="G170" s="12" t="s">
        <v>112</v>
      </c>
      <c r="H170" s="12" t="s">
        <v>18</v>
      </c>
      <c r="I170" s="13" t="s">
        <v>279</v>
      </c>
      <c r="J170" s="9" t="s">
        <v>558</v>
      </c>
      <c r="K170" s="14">
        <v>3</v>
      </c>
      <c r="L170" s="44">
        <v>1933780</v>
      </c>
      <c r="M170" s="44">
        <v>175300</v>
      </c>
      <c r="N170" s="44">
        <v>0</v>
      </c>
      <c r="O170" s="44">
        <v>0</v>
      </c>
      <c r="P170" s="44">
        <v>0</v>
      </c>
      <c r="Q170" s="44">
        <f t="shared" si="2"/>
        <v>2109080</v>
      </c>
      <c r="U170"/>
    </row>
    <row r="171" spans="1:21" ht="25.5" x14ac:dyDescent="0.25">
      <c r="A171" s="9" t="s">
        <v>276</v>
      </c>
      <c r="B171" s="10" t="s">
        <v>277</v>
      </c>
      <c r="C171" s="49" t="s">
        <v>570</v>
      </c>
      <c r="D171" s="9" t="s">
        <v>43</v>
      </c>
      <c r="E171" s="11">
        <v>5937705</v>
      </c>
      <c r="F171" s="9" t="s">
        <v>287</v>
      </c>
      <c r="G171" s="12" t="s">
        <v>24</v>
      </c>
      <c r="H171" s="12" t="s">
        <v>25</v>
      </c>
      <c r="I171" s="13" t="s">
        <v>77</v>
      </c>
      <c r="J171" s="9" t="s">
        <v>558</v>
      </c>
      <c r="K171" s="14">
        <v>3</v>
      </c>
      <c r="L171" s="44">
        <v>2441940</v>
      </c>
      <c r="M171" s="44">
        <v>198600</v>
      </c>
      <c r="N171" s="44">
        <v>0</v>
      </c>
      <c r="O171" s="44">
        <v>0</v>
      </c>
      <c r="P171" s="44">
        <v>0</v>
      </c>
      <c r="Q171" s="44">
        <f t="shared" si="2"/>
        <v>2640540</v>
      </c>
      <c r="U171"/>
    </row>
    <row r="172" spans="1:21" ht="38.25" x14ac:dyDescent="0.25">
      <c r="A172" s="9" t="s">
        <v>276</v>
      </c>
      <c r="B172" s="10" t="s">
        <v>277</v>
      </c>
      <c r="C172" s="49" t="s">
        <v>570</v>
      </c>
      <c r="D172" s="9" t="s">
        <v>27</v>
      </c>
      <c r="E172" s="11">
        <v>6155658</v>
      </c>
      <c r="F172" s="9" t="s">
        <v>288</v>
      </c>
      <c r="G172" s="12" t="s">
        <v>17</v>
      </c>
      <c r="H172" s="12" t="s">
        <v>25</v>
      </c>
      <c r="I172" s="13" t="s">
        <v>144</v>
      </c>
      <c r="J172" s="9" t="s">
        <v>558</v>
      </c>
      <c r="K172" s="14">
        <v>3</v>
      </c>
      <c r="L172" s="44">
        <v>2378840</v>
      </c>
      <c r="M172" s="44">
        <v>198600</v>
      </c>
      <c r="N172" s="44">
        <v>0</v>
      </c>
      <c r="O172" s="44">
        <v>0</v>
      </c>
      <c r="P172" s="44">
        <v>0</v>
      </c>
      <c r="Q172" s="44">
        <f t="shared" si="2"/>
        <v>2577440</v>
      </c>
      <c r="U172"/>
    </row>
    <row r="173" spans="1:21" ht="25.5" x14ac:dyDescent="0.25">
      <c r="A173" s="9" t="s">
        <v>276</v>
      </c>
      <c r="B173" s="10" t="s">
        <v>277</v>
      </c>
      <c r="C173" s="49" t="s">
        <v>570</v>
      </c>
      <c r="D173" s="9" t="s">
        <v>82</v>
      </c>
      <c r="E173" s="11">
        <v>8071473</v>
      </c>
      <c r="F173" s="9" t="s">
        <v>289</v>
      </c>
      <c r="G173" s="12" t="s">
        <v>35</v>
      </c>
      <c r="H173" s="12" t="s">
        <v>18</v>
      </c>
      <c r="I173" s="13" t="s">
        <v>279</v>
      </c>
      <c r="J173" s="9" t="s">
        <v>37</v>
      </c>
      <c r="K173" s="14">
        <v>26</v>
      </c>
      <c r="L173" s="44">
        <v>5380610</v>
      </c>
      <c r="M173" s="44">
        <v>364900</v>
      </c>
      <c r="N173" s="44">
        <v>0</v>
      </c>
      <c r="O173" s="44">
        <v>0</v>
      </c>
      <c r="P173" s="44">
        <v>0</v>
      </c>
      <c r="Q173" s="44">
        <f t="shared" si="2"/>
        <v>5745510</v>
      </c>
      <c r="U173"/>
    </row>
    <row r="174" spans="1:21" ht="38.25" x14ac:dyDescent="0.25">
      <c r="A174" s="9" t="s">
        <v>276</v>
      </c>
      <c r="B174" s="10" t="s">
        <v>277</v>
      </c>
      <c r="C174" s="49" t="s">
        <v>570</v>
      </c>
      <c r="D174" s="9" t="s">
        <v>60</v>
      </c>
      <c r="E174" s="11">
        <v>8253969</v>
      </c>
      <c r="F174" s="9" t="s">
        <v>290</v>
      </c>
      <c r="G174" s="12" t="s">
        <v>17</v>
      </c>
      <c r="H174" s="12" t="s">
        <v>62</v>
      </c>
      <c r="I174" s="13" t="s">
        <v>144</v>
      </c>
      <c r="J174" s="9" t="s">
        <v>558</v>
      </c>
      <c r="K174" s="14">
        <v>7.65</v>
      </c>
      <c r="L174" s="44">
        <v>5770046.5999999996</v>
      </c>
      <c r="M174" s="44">
        <v>117404.33</v>
      </c>
      <c r="N174" s="44">
        <v>0</v>
      </c>
      <c r="O174" s="44">
        <v>0</v>
      </c>
      <c r="P174" s="44">
        <v>0</v>
      </c>
      <c r="Q174" s="44">
        <f t="shared" si="2"/>
        <v>5887450.9299999997</v>
      </c>
      <c r="U174"/>
    </row>
    <row r="175" spans="1:21" ht="25.5" x14ac:dyDescent="0.25">
      <c r="A175" s="9" t="s">
        <v>276</v>
      </c>
      <c r="B175" s="10" t="s">
        <v>277</v>
      </c>
      <c r="C175" s="49" t="s">
        <v>570</v>
      </c>
      <c r="D175" s="9" t="s">
        <v>173</v>
      </c>
      <c r="E175" s="11">
        <v>8800127</v>
      </c>
      <c r="F175" s="9" t="s">
        <v>291</v>
      </c>
      <c r="G175" s="12" t="s">
        <v>24</v>
      </c>
      <c r="H175" s="12" t="s">
        <v>25</v>
      </c>
      <c r="I175" s="13" t="s">
        <v>77</v>
      </c>
      <c r="J175" s="9" t="s">
        <v>37</v>
      </c>
      <c r="K175" s="14">
        <v>20</v>
      </c>
      <c r="L175" s="44">
        <v>3105800</v>
      </c>
      <c r="M175" s="44">
        <v>155900</v>
      </c>
      <c r="N175" s="44">
        <v>0</v>
      </c>
      <c r="O175" s="44">
        <v>0</v>
      </c>
      <c r="P175" s="44">
        <v>0</v>
      </c>
      <c r="Q175" s="44">
        <f t="shared" si="2"/>
        <v>3261700</v>
      </c>
      <c r="U175"/>
    </row>
    <row r="176" spans="1:21" ht="25.5" x14ac:dyDescent="0.25">
      <c r="A176" s="9" t="s">
        <v>276</v>
      </c>
      <c r="B176" s="10" t="s">
        <v>277</v>
      </c>
      <c r="C176" s="49" t="s">
        <v>570</v>
      </c>
      <c r="D176" s="9" t="s">
        <v>34</v>
      </c>
      <c r="E176" s="11">
        <v>9351397</v>
      </c>
      <c r="F176" s="9" t="s">
        <v>289</v>
      </c>
      <c r="G176" s="12" t="s">
        <v>35</v>
      </c>
      <c r="H176" s="12" t="s">
        <v>18</v>
      </c>
      <c r="I176" s="13" t="s">
        <v>279</v>
      </c>
      <c r="J176" s="9" t="s">
        <v>37</v>
      </c>
      <c r="K176" s="14">
        <v>3</v>
      </c>
      <c r="L176" s="44">
        <v>1416650</v>
      </c>
      <c r="M176" s="44">
        <v>39300</v>
      </c>
      <c r="N176" s="44">
        <v>0</v>
      </c>
      <c r="O176" s="44">
        <v>0</v>
      </c>
      <c r="P176" s="44">
        <v>0</v>
      </c>
      <c r="Q176" s="44">
        <f t="shared" si="2"/>
        <v>1455950</v>
      </c>
      <c r="U176"/>
    </row>
    <row r="177" spans="1:21" ht="38.25" x14ac:dyDescent="0.25">
      <c r="A177" s="9" t="s">
        <v>276</v>
      </c>
      <c r="B177" s="10" t="s">
        <v>277</v>
      </c>
      <c r="C177" s="49" t="s">
        <v>570</v>
      </c>
      <c r="D177" s="9" t="s">
        <v>15</v>
      </c>
      <c r="E177" s="11">
        <v>9517523</v>
      </c>
      <c r="F177" s="9" t="s">
        <v>139</v>
      </c>
      <c r="G177" s="12" t="s">
        <v>17</v>
      </c>
      <c r="H177" s="12" t="s">
        <v>53</v>
      </c>
      <c r="I177" s="13" t="s">
        <v>144</v>
      </c>
      <c r="J177" s="9" t="s">
        <v>558</v>
      </c>
      <c r="K177" s="14">
        <v>8.5</v>
      </c>
      <c r="L177" s="44">
        <v>1235910</v>
      </c>
      <c r="M177" s="44">
        <v>0</v>
      </c>
      <c r="N177" s="44">
        <v>986400</v>
      </c>
      <c r="O177" s="44">
        <v>3212412</v>
      </c>
      <c r="P177" s="44">
        <v>0</v>
      </c>
      <c r="Q177" s="44">
        <f t="shared" si="2"/>
        <v>5434722</v>
      </c>
      <c r="U177"/>
    </row>
    <row r="178" spans="1:21" ht="25.5" x14ac:dyDescent="0.25">
      <c r="A178" s="9" t="s">
        <v>276</v>
      </c>
      <c r="B178" s="10" t="s">
        <v>277</v>
      </c>
      <c r="C178" s="49" t="s">
        <v>570</v>
      </c>
      <c r="D178" s="9" t="s">
        <v>125</v>
      </c>
      <c r="E178" s="11">
        <v>9836239</v>
      </c>
      <c r="F178" s="9" t="s">
        <v>292</v>
      </c>
      <c r="G178" s="12" t="s">
        <v>45</v>
      </c>
      <c r="H178" s="12" t="s">
        <v>62</v>
      </c>
      <c r="I178" s="13" t="s">
        <v>279</v>
      </c>
      <c r="J178" s="9" t="s">
        <v>558</v>
      </c>
      <c r="K178" s="14">
        <v>3</v>
      </c>
      <c r="L178" s="44">
        <v>2310520</v>
      </c>
      <c r="M178" s="44">
        <v>266200</v>
      </c>
      <c r="N178" s="44">
        <v>0</v>
      </c>
      <c r="O178" s="44">
        <v>0</v>
      </c>
      <c r="P178" s="44">
        <v>0</v>
      </c>
      <c r="Q178" s="44">
        <f t="shared" si="2"/>
        <v>2576720</v>
      </c>
      <c r="U178"/>
    </row>
    <row r="179" spans="1:21" x14ac:dyDescent="0.25">
      <c r="A179" s="9" t="s">
        <v>293</v>
      </c>
      <c r="B179" s="10" t="s">
        <v>294</v>
      </c>
      <c r="C179" s="49" t="s">
        <v>570</v>
      </c>
      <c r="D179" s="9" t="s">
        <v>118</v>
      </c>
      <c r="E179" s="11">
        <v>1424535</v>
      </c>
      <c r="F179" s="9" t="s">
        <v>295</v>
      </c>
      <c r="G179" s="12" t="s">
        <v>24</v>
      </c>
      <c r="H179" s="12" t="s">
        <v>18</v>
      </c>
      <c r="I179" s="13" t="s">
        <v>69</v>
      </c>
      <c r="J179" s="9" t="s">
        <v>558</v>
      </c>
      <c r="K179" s="14">
        <v>3.93</v>
      </c>
      <c r="L179" s="44">
        <v>2491170</v>
      </c>
      <c r="M179" s="44">
        <v>246000</v>
      </c>
      <c r="N179" s="44">
        <v>0</v>
      </c>
      <c r="O179" s="44">
        <v>0</v>
      </c>
      <c r="P179" s="44">
        <v>0</v>
      </c>
      <c r="Q179" s="44">
        <f t="shared" si="2"/>
        <v>2737170</v>
      </c>
      <c r="U179"/>
    </row>
    <row r="180" spans="1:21" ht="25.5" x14ac:dyDescent="0.25">
      <c r="A180" s="9" t="s">
        <v>293</v>
      </c>
      <c r="B180" s="10" t="s">
        <v>294</v>
      </c>
      <c r="C180" s="49" t="s">
        <v>570</v>
      </c>
      <c r="D180" s="9" t="s">
        <v>125</v>
      </c>
      <c r="E180" s="11">
        <v>1718636</v>
      </c>
      <c r="F180" s="9" t="s">
        <v>296</v>
      </c>
      <c r="G180" s="12" t="s">
        <v>24</v>
      </c>
      <c r="H180" s="12" t="s">
        <v>62</v>
      </c>
      <c r="I180" s="13" t="s">
        <v>69</v>
      </c>
      <c r="J180" s="9" t="s">
        <v>558</v>
      </c>
      <c r="K180" s="14">
        <v>3.25</v>
      </c>
      <c r="L180" s="44">
        <v>2503060</v>
      </c>
      <c r="M180" s="44">
        <v>238000</v>
      </c>
      <c r="N180" s="44">
        <v>0</v>
      </c>
      <c r="O180" s="44">
        <v>0</v>
      </c>
      <c r="P180" s="44">
        <v>0</v>
      </c>
      <c r="Q180" s="44">
        <f t="shared" si="2"/>
        <v>2741060</v>
      </c>
      <c r="U180"/>
    </row>
    <row r="181" spans="1:21" ht="25.5" x14ac:dyDescent="0.25">
      <c r="A181" s="9" t="s">
        <v>293</v>
      </c>
      <c r="B181" s="10" t="s">
        <v>294</v>
      </c>
      <c r="C181" s="49" t="s">
        <v>570</v>
      </c>
      <c r="D181" s="9" t="s">
        <v>93</v>
      </c>
      <c r="E181" s="11">
        <v>2282282</v>
      </c>
      <c r="F181" s="9" t="s">
        <v>297</v>
      </c>
      <c r="G181" s="12" t="s">
        <v>45</v>
      </c>
      <c r="H181" s="12" t="s">
        <v>53</v>
      </c>
      <c r="I181" s="13" t="s">
        <v>272</v>
      </c>
      <c r="J181" s="9" t="s">
        <v>558</v>
      </c>
      <c r="K181" s="14">
        <v>10.210000000000001</v>
      </c>
      <c r="L181" s="44">
        <v>7703520</v>
      </c>
      <c r="M181" s="44">
        <v>665600</v>
      </c>
      <c r="N181" s="44">
        <v>0</v>
      </c>
      <c r="O181" s="44">
        <v>0</v>
      </c>
      <c r="P181" s="44">
        <v>0</v>
      </c>
      <c r="Q181" s="44">
        <f t="shared" si="2"/>
        <v>8369120</v>
      </c>
      <c r="U181"/>
    </row>
    <row r="182" spans="1:21" ht="25.5" x14ac:dyDescent="0.25">
      <c r="A182" s="9" t="s">
        <v>293</v>
      </c>
      <c r="B182" s="10" t="s">
        <v>294</v>
      </c>
      <c r="C182" s="49" t="s">
        <v>570</v>
      </c>
      <c r="D182" s="9" t="s">
        <v>32</v>
      </c>
      <c r="E182" s="11">
        <v>4540308</v>
      </c>
      <c r="F182" s="9" t="s">
        <v>188</v>
      </c>
      <c r="G182" s="12" t="s">
        <v>17</v>
      </c>
      <c r="H182" s="12" t="s">
        <v>18</v>
      </c>
      <c r="I182" s="13" t="s">
        <v>26</v>
      </c>
      <c r="J182" s="9" t="s">
        <v>558</v>
      </c>
      <c r="K182" s="14">
        <v>13.95</v>
      </c>
      <c r="L182" s="44">
        <v>6876690</v>
      </c>
      <c r="M182" s="44">
        <v>825300</v>
      </c>
      <c r="N182" s="44">
        <v>272900</v>
      </c>
      <c r="O182" s="44">
        <v>0</v>
      </c>
      <c r="P182" s="44">
        <v>0</v>
      </c>
      <c r="Q182" s="44">
        <f t="shared" si="2"/>
        <v>7974890</v>
      </c>
      <c r="U182"/>
    </row>
    <row r="183" spans="1:21" ht="25.5" x14ac:dyDescent="0.25">
      <c r="A183" s="9" t="s">
        <v>293</v>
      </c>
      <c r="B183" s="10" t="s">
        <v>294</v>
      </c>
      <c r="C183" s="49" t="s">
        <v>570</v>
      </c>
      <c r="D183" s="9" t="s">
        <v>15</v>
      </c>
      <c r="E183" s="11">
        <v>6560768</v>
      </c>
      <c r="F183" s="9" t="s">
        <v>186</v>
      </c>
      <c r="G183" s="12" t="s">
        <v>17</v>
      </c>
      <c r="H183" s="12" t="s">
        <v>18</v>
      </c>
      <c r="I183" s="13" t="s">
        <v>26</v>
      </c>
      <c r="J183" s="9" t="s">
        <v>558</v>
      </c>
      <c r="K183" s="14">
        <v>4.55</v>
      </c>
      <c r="L183" s="44">
        <v>2689110</v>
      </c>
      <c r="M183" s="44">
        <v>232400</v>
      </c>
      <c r="N183" s="44">
        <v>0</v>
      </c>
      <c r="O183" s="44">
        <v>0</v>
      </c>
      <c r="P183" s="44">
        <v>0</v>
      </c>
      <c r="Q183" s="44">
        <f t="shared" si="2"/>
        <v>2921510</v>
      </c>
      <c r="U183"/>
    </row>
    <row r="184" spans="1:21" ht="25.5" x14ac:dyDescent="0.25">
      <c r="A184" s="9" t="s">
        <v>298</v>
      </c>
      <c r="B184" s="10" t="s">
        <v>299</v>
      </c>
      <c r="C184" s="49" t="s">
        <v>570</v>
      </c>
      <c r="D184" s="9" t="s">
        <v>67</v>
      </c>
      <c r="E184" s="11">
        <v>2352914</v>
      </c>
      <c r="F184" s="9" t="s">
        <v>300</v>
      </c>
      <c r="G184" s="12" t="s">
        <v>45</v>
      </c>
      <c r="H184" s="12" t="s">
        <v>25</v>
      </c>
      <c r="I184" s="13" t="s">
        <v>19</v>
      </c>
      <c r="J184" s="9" t="s">
        <v>558</v>
      </c>
      <c r="K184" s="14">
        <v>1.1200000000000001</v>
      </c>
      <c r="L184" s="44">
        <v>866240</v>
      </c>
      <c r="M184" s="44">
        <v>0</v>
      </c>
      <c r="N184" s="44">
        <v>0</v>
      </c>
      <c r="O184" s="44">
        <v>0</v>
      </c>
      <c r="P184" s="44">
        <v>0</v>
      </c>
      <c r="Q184" s="44">
        <f t="shared" si="2"/>
        <v>866240</v>
      </c>
      <c r="U184"/>
    </row>
    <row r="185" spans="1:21" ht="25.5" x14ac:dyDescent="0.25">
      <c r="A185" s="9" t="s">
        <v>298</v>
      </c>
      <c r="B185" s="10" t="s">
        <v>299</v>
      </c>
      <c r="C185" s="49" t="s">
        <v>570</v>
      </c>
      <c r="D185" s="9" t="s">
        <v>47</v>
      </c>
      <c r="E185" s="11">
        <v>2429799</v>
      </c>
      <c r="F185" s="9" t="s">
        <v>301</v>
      </c>
      <c r="G185" s="12" t="s">
        <v>35</v>
      </c>
      <c r="H185" s="12" t="s">
        <v>62</v>
      </c>
      <c r="I185" s="13" t="s">
        <v>19</v>
      </c>
      <c r="J185" s="9" t="s">
        <v>37</v>
      </c>
      <c r="K185" s="14">
        <v>31</v>
      </c>
      <c r="L185" s="44">
        <v>5095160</v>
      </c>
      <c r="M185" s="44">
        <v>0</v>
      </c>
      <c r="N185" s="44">
        <v>0</v>
      </c>
      <c r="O185" s="44">
        <v>0</v>
      </c>
      <c r="P185" s="44">
        <v>0</v>
      </c>
      <c r="Q185" s="44">
        <f t="shared" si="2"/>
        <v>5095160</v>
      </c>
      <c r="U185"/>
    </row>
    <row r="186" spans="1:21" ht="38.25" x14ac:dyDescent="0.25">
      <c r="A186" s="9" t="s">
        <v>298</v>
      </c>
      <c r="B186" s="10" t="s">
        <v>299</v>
      </c>
      <c r="C186" s="49" t="s">
        <v>570</v>
      </c>
      <c r="D186" s="9" t="s">
        <v>98</v>
      </c>
      <c r="E186" s="11">
        <v>3219933</v>
      </c>
      <c r="F186" s="9" t="s">
        <v>302</v>
      </c>
      <c r="G186" s="12" t="s">
        <v>24</v>
      </c>
      <c r="H186" s="12" t="s">
        <v>18</v>
      </c>
      <c r="I186" s="13" t="s">
        <v>19</v>
      </c>
      <c r="J186" s="9" t="s">
        <v>558</v>
      </c>
      <c r="K186" s="14">
        <v>3</v>
      </c>
      <c r="L186" s="44">
        <v>1822320</v>
      </c>
      <c r="M186" s="44">
        <v>0</v>
      </c>
      <c r="N186" s="44">
        <v>0</v>
      </c>
      <c r="O186" s="44">
        <v>0</v>
      </c>
      <c r="P186" s="44">
        <v>0</v>
      </c>
      <c r="Q186" s="44">
        <f t="shared" si="2"/>
        <v>1822320</v>
      </c>
      <c r="U186"/>
    </row>
    <row r="187" spans="1:21" ht="25.5" x14ac:dyDescent="0.25">
      <c r="A187" s="9" t="s">
        <v>298</v>
      </c>
      <c r="B187" s="10" t="s">
        <v>299</v>
      </c>
      <c r="C187" s="49" t="s">
        <v>570</v>
      </c>
      <c r="D187" s="9" t="s">
        <v>32</v>
      </c>
      <c r="E187" s="11">
        <v>4453882</v>
      </c>
      <c r="F187" s="9" t="s">
        <v>303</v>
      </c>
      <c r="G187" s="12" t="s">
        <v>57</v>
      </c>
      <c r="H187" s="12" t="s">
        <v>18</v>
      </c>
      <c r="I187" s="13" t="s">
        <v>19</v>
      </c>
      <c r="J187" s="9" t="s">
        <v>558</v>
      </c>
      <c r="K187" s="14">
        <v>21.25</v>
      </c>
      <c r="L187" s="44">
        <v>9517190</v>
      </c>
      <c r="M187" s="44">
        <v>0</v>
      </c>
      <c r="N187" s="44">
        <v>1631900</v>
      </c>
      <c r="O187" s="44">
        <v>0</v>
      </c>
      <c r="P187" s="44">
        <v>0</v>
      </c>
      <c r="Q187" s="44">
        <f t="shared" si="2"/>
        <v>11149090</v>
      </c>
      <c r="U187"/>
    </row>
    <row r="188" spans="1:21" ht="25.5" x14ac:dyDescent="0.25">
      <c r="A188" s="9" t="s">
        <v>304</v>
      </c>
      <c r="B188" s="10" t="s">
        <v>305</v>
      </c>
      <c r="C188" s="49" t="s">
        <v>566</v>
      </c>
      <c r="D188" s="9" t="s">
        <v>82</v>
      </c>
      <c r="E188" s="11">
        <v>1898055</v>
      </c>
      <c r="F188" s="9" t="s">
        <v>306</v>
      </c>
      <c r="G188" s="12" t="s">
        <v>35</v>
      </c>
      <c r="H188" s="12" t="s">
        <v>18</v>
      </c>
      <c r="I188" s="13" t="s">
        <v>77</v>
      </c>
      <c r="J188" s="9" t="s">
        <v>37</v>
      </c>
      <c r="K188" s="14">
        <v>20</v>
      </c>
      <c r="L188" s="44">
        <v>4138930</v>
      </c>
      <c r="M188" s="44">
        <v>0</v>
      </c>
      <c r="N188" s="44">
        <v>0</v>
      </c>
      <c r="O188" s="44">
        <v>0</v>
      </c>
      <c r="P188" s="44">
        <v>0</v>
      </c>
      <c r="Q188" s="44">
        <f t="shared" si="2"/>
        <v>4138930</v>
      </c>
      <c r="U188"/>
    </row>
    <row r="189" spans="1:21" ht="51" x14ac:dyDescent="0.25">
      <c r="A189" s="9" t="s">
        <v>307</v>
      </c>
      <c r="B189" s="10" t="s">
        <v>308</v>
      </c>
      <c r="C189" s="49" t="s">
        <v>568</v>
      </c>
      <c r="D189" s="9" t="s">
        <v>93</v>
      </c>
      <c r="E189" s="11">
        <v>9262988</v>
      </c>
      <c r="F189" s="9" t="s">
        <v>309</v>
      </c>
      <c r="G189" s="12" t="s">
        <v>45</v>
      </c>
      <c r="H189" s="12" t="s">
        <v>53</v>
      </c>
      <c r="I189" s="13" t="s">
        <v>54</v>
      </c>
      <c r="J189" s="9" t="s">
        <v>558</v>
      </c>
      <c r="K189" s="14">
        <v>6</v>
      </c>
      <c r="L189" s="44">
        <v>84390</v>
      </c>
      <c r="M189" s="44">
        <v>0</v>
      </c>
      <c r="N189" s="44">
        <v>0</v>
      </c>
      <c r="O189" s="44">
        <v>4829256</v>
      </c>
      <c r="P189" s="44">
        <v>0</v>
      </c>
      <c r="Q189" s="44">
        <f t="shared" si="2"/>
        <v>4913646</v>
      </c>
      <c r="U189"/>
    </row>
    <row r="190" spans="1:21" ht="25.5" x14ac:dyDescent="0.25">
      <c r="A190" s="9" t="s">
        <v>310</v>
      </c>
      <c r="B190" s="10" t="s">
        <v>311</v>
      </c>
      <c r="C190" s="49" t="s">
        <v>568</v>
      </c>
      <c r="D190" s="9" t="s">
        <v>119</v>
      </c>
      <c r="E190" s="11">
        <v>7986987</v>
      </c>
      <c r="F190" s="9" t="s">
        <v>310</v>
      </c>
      <c r="G190" s="12" t="s">
        <v>24</v>
      </c>
      <c r="H190" s="12" t="s">
        <v>53</v>
      </c>
      <c r="I190" s="13" t="s">
        <v>279</v>
      </c>
      <c r="J190" s="9" t="s">
        <v>558</v>
      </c>
      <c r="K190" s="14">
        <v>5</v>
      </c>
      <c r="L190" s="44">
        <v>3934440</v>
      </c>
      <c r="M190" s="44">
        <v>331100</v>
      </c>
      <c r="N190" s="44">
        <v>0</v>
      </c>
      <c r="O190" s="44">
        <v>0</v>
      </c>
      <c r="P190" s="44">
        <v>0</v>
      </c>
      <c r="Q190" s="44">
        <f t="shared" si="2"/>
        <v>4265540</v>
      </c>
      <c r="U190"/>
    </row>
    <row r="191" spans="1:21" ht="25.5" x14ac:dyDescent="0.25">
      <c r="A191" s="9" t="s">
        <v>312</v>
      </c>
      <c r="B191" s="10" t="s">
        <v>313</v>
      </c>
      <c r="C191" s="49" t="s">
        <v>568</v>
      </c>
      <c r="D191" s="9" t="s">
        <v>118</v>
      </c>
      <c r="E191" s="11">
        <v>4198127</v>
      </c>
      <c r="F191" s="9" t="s">
        <v>314</v>
      </c>
      <c r="G191" s="12" t="s">
        <v>24</v>
      </c>
      <c r="H191" s="12" t="s">
        <v>18</v>
      </c>
      <c r="I191" s="13" t="s">
        <v>69</v>
      </c>
      <c r="J191" s="9" t="s">
        <v>558</v>
      </c>
      <c r="K191" s="14">
        <v>1.64</v>
      </c>
      <c r="L191" s="44">
        <v>1039570</v>
      </c>
      <c r="M191" s="44">
        <v>102600</v>
      </c>
      <c r="N191" s="44">
        <v>0</v>
      </c>
      <c r="O191" s="44">
        <v>0</v>
      </c>
      <c r="P191" s="44">
        <v>0</v>
      </c>
      <c r="Q191" s="44">
        <f t="shared" si="2"/>
        <v>1142170</v>
      </c>
      <c r="U191"/>
    </row>
    <row r="192" spans="1:21" ht="25.5" x14ac:dyDescent="0.25">
      <c r="A192" s="9" t="s">
        <v>312</v>
      </c>
      <c r="B192" s="10" t="s">
        <v>313</v>
      </c>
      <c r="C192" s="49" t="s">
        <v>568</v>
      </c>
      <c r="D192" s="9" t="s">
        <v>32</v>
      </c>
      <c r="E192" s="11">
        <v>4730024</v>
      </c>
      <c r="F192" s="9" t="s">
        <v>315</v>
      </c>
      <c r="G192" s="12" t="s">
        <v>17</v>
      </c>
      <c r="H192" s="12" t="s">
        <v>18</v>
      </c>
      <c r="I192" s="13" t="s">
        <v>69</v>
      </c>
      <c r="J192" s="9" t="s">
        <v>558</v>
      </c>
      <c r="K192" s="14">
        <v>9</v>
      </c>
      <c r="L192" s="44">
        <v>3130430</v>
      </c>
      <c r="M192" s="44">
        <v>430000</v>
      </c>
      <c r="N192" s="44">
        <v>1157100</v>
      </c>
      <c r="O192" s="44">
        <v>0</v>
      </c>
      <c r="P192" s="44">
        <v>0</v>
      </c>
      <c r="Q192" s="44">
        <f t="shared" si="2"/>
        <v>4717530</v>
      </c>
      <c r="U192"/>
    </row>
    <row r="193" spans="1:21" ht="25.5" x14ac:dyDescent="0.25">
      <c r="A193" s="9" t="s">
        <v>316</v>
      </c>
      <c r="B193" s="10" t="s">
        <v>317</v>
      </c>
      <c r="C193" s="49" t="s">
        <v>571</v>
      </c>
      <c r="D193" s="9" t="s">
        <v>318</v>
      </c>
      <c r="E193" s="11">
        <v>8007757</v>
      </c>
      <c r="F193" s="9" t="s">
        <v>316</v>
      </c>
      <c r="G193" s="12" t="s">
        <v>17</v>
      </c>
      <c r="H193" s="12" t="s">
        <v>25</v>
      </c>
      <c r="I193" s="13" t="s">
        <v>40</v>
      </c>
      <c r="J193" s="9" t="s">
        <v>558</v>
      </c>
      <c r="K193" s="14">
        <v>3.9</v>
      </c>
      <c r="L193" s="44">
        <v>3464650</v>
      </c>
      <c r="M193" s="44">
        <v>205100</v>
      </c>
      <c r="N193" s="44">
        <v>0</v>
      </c>
      <c r="O193" s="44">
        <v>0</v>
      </c>
      <c r="P193" s="44">
        <v>0</v>
      </c>
      <c r="Q193" s="44">
        <f t="shared" si="2"/>
        <v>3669750</v>
      </c>
      <c r="U193"/>
    </row>
    <row r="194" spans="1:21" ht="38.25" x14ac:dyDescent="0.25">
      <c r="A194" s="9" t="s">
        <v>319</v>
      </c>
      <c r="B194" s="10" t="s">
        <v>320</v>
      </c>
      <c r="C194" s="49" t="s">
        <v>566</v>
      </c>
      <c r="D194" s="9" t="s">
        <v>93</v>
      </c>
      <c r="E194" s="11">
        <v>9169616</v>
      </c>
      <c r="F194" s="9" t="s">
        <v>321</v>
      </c>
      <c r="G194" s="12" t="s">
        <v>45</v>
      </c>
      <c r="H194" s="12" t="s">
        <v>53</v>
      </c>
      <c r="I194" s="13" t="s">
        <v>251</v>
      </c>
      <c r="J194" s="9" t="s">
        <v>558</v>
      </c>
      <c r="K194" s="14">
        <v>5.4</v>
      </c>
      <c r="L194" s="44">
        <v>75950</v>
      </c>
      <c r="M194" s="44">
        <v>0</v>
      </c>
      <c r="N194" s="44">
        <v>0</v>
      </c>
      <c r="O194" s="44">
        <v>4346330</v>
      </c>
      <c r="P194" s="44">
        <v>0</v>
      </c>
      <c r="Q194" s="44">
        <f t="shared" si="2"/>
        <v>4422280</v>
      </c>
      <c r="U194"/>
    </row>
    <row r="195" spans="1:21" ht="25.5" x14ac:dyDescent="0.25">
      <c r="A195" s="9" t="s">
        <v>322</v>
      </c>
      <c r="B195" s="10" t="s">
        <v>323</v>
      </c>
      <c r="C195" s="49" t="s">
        <v>568</v>
      </c>
      <c r="D195" s="9" t="s">
        <v>60</v>
      </c>
      <c r="E195" s="11">
        <v>8901707</v>
      </c>
      <c r="F195" s="9" t="s">
        <v>322</v>
      </c>
      <c r="G195" s="12" t="s">
        <v>57</v>
      </c>
      <c r="H195" s="12" t="s">
        <v>62</v>
      </c>
      <c r="I195" s="13" t="s">
        <v>104</v>
      </c>
      <c r="J195" s="9" t="s">
        <v>558</v>
      </c>
      <c r="K195" s="14">
        <v>2</v>
      </c>
      <c r="L195" s="44">
        <v>1318599.31</v>
      </c>
      <c r="M195" s="44">
        <v>146100</v>
      </c>
      <c r="N195" s="44">
        <v>0</v>
      </c>
      <c r="O195" s="44">
        <v>0</v>
      </c>
      <c r="P195" s="44">
        <v>0</v>
      </c>
      <c r="Q195" s="44">
        <f t="shared" si="2"/>
        <v>1464699.31</v>
      </c>
      <c r="U195"/>
    </row>
    <row r="196" spans="1:21" ht="25.5" x14ac:dyDescent="0.25">
      <c r="A196" s="9" t="s">
        <v>324</v>
      </c>
      <c r="B196" s="10" t="s">
        <v>325</v>
      </c>
      <c r="C196" s="49" t="s">
        <v>572</v>
      </c>
      <c r="D196" s="9" t="s">
        <v>27</v>
      </c>
      <c r="E196" s="11">
        <v>7963388</v>
      </c>
      <c r="F196" s="9" t="s">
        <v>326</v>
      </c>
      <c r="G196" s="12" t="s">
        <v>17</v>
      </c>
      <c r="H196" s="12" t="s">
        <v>25</v>
      </c>
      <c r="I196" s="13" t="s">
        <v>69</v>
      </c>
      <c r="J196" s="9" t="s">
        <v>558</v>
      </c>
      <c r="K196" s="14">
        <v>3</v>
      </c>
      <c r="L196" s="44">
        <v>2060000</v>
      </c>
      <c r="M196" s="44">
        <v>140000</v>
      </c>
      <c r="N196" s="44">
        <v>0</v>
      </c>
      <c r="O196" s="44">
        <v>0</v>
      </c>
      <c r="P196" s="44">
        <v>0</v>
      </c>
      <c r="Q196" s="44">
        <f t="shared" ref="Q196:Q259" si="3">SUM(L196:P196)</f>
        <v>2200000</v>
      </c>
      <c r="U196"/>
    </row>
    <row r="197" spans="1:21" ht="25.5" x14ac:dyDescent="0.25">
      <c r="A197" s="9" t="s">
        <v>327</v>
      </c>
      <c r="B197" s="10" t="s">
        <v>328</v>
      </c>
      <c r="C197" s="49" t="s">
        <v>570</v>
      </c>
      <c r="D197" s="9" t="s">
        <v>82</v>
      </c>
      <c r="E197" s="11">
        <v>7633164</v>
      </c>
      <c r="F197" s="9" t="s">
        <v>329</v>
      </c>
      <c r="G197" s="12" t="s">
        <v>35</v>
      </c>
      <c r="H197" s="12" t="s">
        <v>18</v>
      </c>
      <c r="I197" s="13" t="s">
        <v>19</v>
      </c>
      <c r="J197" s="9" t="s">
        <v>37</v>
      </c>
      <c r="K197" s="14">
        <v>19</v>
      </c>
      <c r="L197" s="44">
        <v>3931980</v>
      </c>
      <c r="M197" s="44">
        <v>266600</v>
      </c>
      <c r="N197" s="44">
        <v>0</v>
      </c>
      <c r="O197" s="44">
        <v>0</v>
      </c>
      <c r="P197" s="44">
        <v>0</v>
      </c>
      <c r="Q197" s="44">
        <f t="shared" si="3"/>
        <v>4198580</v>
      </c>
      <c r="U197"/>
    </row>
    <row r="198" spans="1:21" ht="25.5" x14ac:dyDescent="0.25">
      <c r="A198" s="9" t="s">
        <v>330</v>
      </c>
      <c r="B198" s="10" t="s">
        <v>331</v>
      </c>
      <c r="C198" s="49" t="s">
        <v>566</v>
      </c>
      <c r="D198" s="9" t="s">
        <v>125</v>
      </c>
      <c r="E198" s="11">
        <v>8709161</v>
      </c>
      <c r="F198" s="9" t="s">
        <v>332</v>
      </c>
      <c r="G198" s="12" t="s">
        <v>24</v>
      </c>
      <c r="H198" s="12" t="s">
        <v>62</v>
      </c>
      <c r="I198" s="13" t="s">
        <v>69</v>
      </c>
      <c r="J198" s="9" t="s">
        <v>558</v>
      </c>
      <c r="K198" s="14">
        <v>2.08</v>
      </c>
      <c r="L198" s="44">
        <v>1601960</v>
      </c>
      <c r="M198" s="44">
        <v>0</v>
      </c>
      <c r="N198" s="44">
        <v>0</v>
      </c>
      <c r="O198" s="44">
        <v>0</v>
      </c>
      <c r="P198" s="44">
        <v>0</v>
      </c>
      <c r="Q198" s="44">
        <f t="shared" si="3"/>
        <v>1601960</v>
      </c>
      <c r="U198"/>
    </row>
    <row r="199" spans="1:21" ht="25.5" x14ac:dyDescent="0.25">
      <c r="A199" s="9" t="s">
        <v>330</v>
      </c>
      <c r="B199" s="10" t="s">
        <v>331</v>
      </c>
      <c r="C199" s="49" t="s">
        <v>566</v>
      </c>
      <c r="D199" s="9" t="s">
        <v>333</v>
      </c>
      <c r="E199" s="11">
        <v>8975321</v>
      </c>
      <c r="F199" s="9" t="s">
        <v>334</v>
      </c>
      <c r="G199" s="12" t="s">
        <v>24</v>
      </c>
      <c r="H199" s="12" t="s">
        <v>25</v>
      </c>
      <c r="I199" s="13" t="s">
        <v>26</v>
      </c>
      <c r="J199" s="9" t="s">
        <v>558</v>
      </c>
      <c r="K199" s="14">
        <v>1.06</v>
      </c>
      <c r="L199" s="44">
        <v>911050</v>
      </c>
      <c r="M199" s="44">
        <v>67800</v>
      </c>
      <c r="N199" s="44">
        <v>0</v>
      </c>
      <c r="O199" s="44">
        <v>0</v>
      </c>
      <c r="P199" s="44">
        <v>0</v>
      </c>
      <c r="Q199" s="44">
        <f t="shared" si="3"/>
        <v>978850</v>
      </c>
      <c r="U199"/>
    </row>
    <row r="200" spans="1:21" ht="25.5" x14ac:dyDescent="0.25">
      <c r="A200" s="9" t="s">
        <v>335</v>
      </c>
      <c r="B200" s="10" t="s">
        <v>336</v>
      </c>
      <c r="C200" s="49" t="s">
        <v>566</v>
      </c>
      <c r="D200" s="9" t="s">
        <v>337</v>
      </c>
      <c r="E200" s="11">
        <v>2044545</v>
      </c>
      <c r="F200" s="9" t="s">
        <v>338</v>
      </c>
      <c r="G200" s="12" t="s">
        <v>35</v>
      </c>
      <c r="H200" s="12" t="s">
        <v>53</v>
      </c>
      <c r="I200" s="13" t="s">
        <v>63</v>
      </c>
      <c r="J200" s="9" t="s">
        <v>37</v>
      </c>
      <c r="K200" s="14">
        <v>15</v>
      </c>
      <c r="L200" s="44">
        <v>8583500</v>
      </c>
      <c r="M200" s="44">
        <v>147200</v>
      </c>
      <c r="N200" s="44">
        <v>0</v>
      </c>
      <c r="O200" s="44">
        <v>0</v>
      </c>
      <c r="P200" s="44">
        <v>0</v>
      </c>
      <c r="Q200" s="44">
        <f t="shared" si="3"/>
        <v>8730700</v>
      </c>
      <c r="U200"/>
    </row>
    <row r="201" spans="1:21" s="16" customFormat="1" ht="25.5" x14ac:dyDescent="0.25">
      <c r="A201" s="9" t="s">
        <v>335</v>
      </c>
      <c r="B201" s="10" t="s">
        <v>336</v>
      </c>
      <c r="C201" s="49" t="s">
        <v>566</v>
      </c>
      <c r="D201" s="9" t="s">
        <v>81</v>
      </c>
      <c r="E201" s="11">
        <v>4417297</v>
      </c>
      <c r="F201" s="9" t="s">
        <v>338</v>
      </c>
      <c r="G201" s="12" t="s">
        <v>35</v>
      </c>
      <c r="H201" s="12" t="s">
        <v>18</v>
      </c>
      <c r="I201" s="13" t="s">
        <v>63</v>
      </c>
      <c r="J201" s="9" t="s">
        <v>37</v>
      </c>
      <c r="K201" s="14">
        <v>22</v>
      </c>
      <c r="L201" s="44">
        <v>6040420</v>
      </c>
      <c r="M201" s="44">
        <v>214100</v>
      </c>
      <c r="N201" s="44">
        <v>0</v>
      </c>
      <c r="O201" s="44">
        <v>0</v>
      </c>
      <c r="P201" s="44">
        <v>0</v>
      </c>
      <c r="Q201" s="44">
        <f t="shared" si="3"/>
        <v>6254520</v>
      </c>
      <c r="S201"/>
      <c r="T201"/>
    </row>
    <row r="202" spans="1:21" ht="25.5" x14ac:dyDescent="0.25">
      <c r="A202" s="9" t="s">
        <v>335</v>
      </c>
      <c r="B202" s="10" t="s">
        <v>336</v>
      </c>
      <c r="C202" s="49" t="s">
        <v>566</v>
      </c>
      <c r="D202" s="9" t="s">
        <v>82</v>
      </c>
      <c r="E202" s="11">
        <v>4961534</v>
      </c>
      <c r="F202" s="9" t="s">
        <v>338</v>
      </c>
      <c r="G202" s="12" t="s">
        <v>35</v>
      </c>
      <c r="H202" s="12" t="s">
        <v>18</v>
      </c>
      <c r="I202" s="13" t="s">
        <v>63</v>
      </c>
      <c r="J202" s="9" t="s">
        <v>37</v>
      </c>
      <c r="K202" s="14">
        <v>15</v>
      </c>
      <c r="L202" s="44">
        <v>3104200</v>
      </c>
      <c r="M202" s="44">
        <v>210400</v>
      </c>
      <c r="N202" s="44">
        <v>0</v>
      </c>
      <c r="O202" s="44">
        <v>0</v>
      </c>
      <c r="P202" s="44">
        <v>0</v>
      </c>
      <c r="Q202" s="44">
        <f t="shared" si="3"/>
        <v>3314600</v>
      </c>
      <c r="U202"/>
    </row>
    <row r="203" spans="1:21" ht="25.5" x14ac:dyDescent="0.25">
      <c r="A203" s="9" t="s">
        <v>339</v>
      </c>
      <c r="B203" s="10" t="s">
        <v>336</v>
      </c>
      <c r="C203" s="49" t="s">
        <v>566</v>
      </c>
      <c r="D203" s="9" t="s">
        <v>337</v>
      </c>
      <c r="E203" s="11">
        <v>1056682</v>
      </c>
      <c r="F203" s="9" t="s">
        <v>340</v>
      </c>
      <c r="G203" s="12" t="s">
        <v>35</v>
      </c>
      <c r="H203" s="12" t="s">
        <v>53</v>
      </c>
      <c r="I203" s="13" t="s">
        <v>164</v>
      </c>
      <c r="J203" s="9" t="s">
        <v>37</v>
      </c>
      <c r="K203" s="14">
        <v>35</v>
      </c>
      <c r="L203" s="44">
        <v>21419160</v>
      </c>
      <c r="M203" s="44">
        <v>343600</v>
      </c>
      <c r="N203" s="44">
        <v>0</v>
      </c>
      <c r="O203" s="44">
        <v>0</v>
      </c>
      <c r="P203" s="44">
        <v>0</v>
      </c>
      <c r="Q203" s="44">
        <f t="shared" si="3"/>
        <v>21762760</v>
      </c>
      <c r="U203"/>
    </row>
    <row r="204" spans="1:21" ht="25.5" x14ac:dyDescent="0.25">
      <c r="A204" s="9" t="s">
        <v>339</v>
      </c>
      <c r="B204" s="10" t="s">
        <v>336</v>
      </c>
      <c r="C204" s="49" t="s">
        <v>566</v>
      </c>
      <c r="D204" s="9" t="s">
        <v>125</v>
      </c>
      <c r="E204" s="11">
        <v>1146538</v>
      </c>
      <c r="F204" s="9" t="s">
        <v>341</v>
      </c>
      <c r="G204" s="12" t="s">
        <v>24</v>
      </c>
      <c r="H204" s="12" t="s">
        <v>62</v>
      </c>
      <c r="I204" s="13" t="s">
        <v>36</v>
      </c>
      <c r="J204" s="9" t="s">
        <v>558</v>
      </c>
      <c r="K204" s="14">
        <v>2.0299999999999998</v>
      </c>
      <c r="L204" s="44">
        <v>1563450</v>
      </c>
      <c r="M204" s="44">
        <v>180000</v>
      </c>
      <c r="N204" s="44">
        <v>0</v>
      </c>
      <c r="O204" s="44">
        <v>0</v>
      </c>
      <c r="P204" s="44">
        <v>0</v>
      </c>
      <c r="Q204" s="44">
        <f t="shared" si="3"/>
        <v>1743450</v>
      </c>
      <c r="U204"/>
    </row>
    <row r="205" spans="1:21" s="15" customFormat="1" ht="51" x14ac:dyDescent="0.25">
      <c r="A205" s="9" t="s">
        <v>339</v>
      </c>
      <c r="B205" s="10" t="s">
        <v>336</v>
      </c>
      <c r="C205" s="49" t="s">
        <v>566</v>
      </c>
      <c r="D205" s="9" t="s">
        <v>93</v>
      </c>
      <c r="E205" s="11">
        <v>1159484</v>
      </c>
      <c r="F205" s="9" t="s">
        <v>342</v>
      </c>
      <c r="G205" s="12" t="s">
        <v>57</v>
      </c>
      <c r="H205" s="12" t="s">
        <v>53</v>
      </c>
      <c r="I205" s="13" t="s">
        <v>343</v>
      </c>
      <c r="J205" s="9" t="s">
        <v>558</v>
      </c>
      <c r="K205" s="14">
        <v>4</v>
      </c>
      <c r="L205" s="44">
        <v>56260</v>
      </c>
      <c r="M205" s="44">
        <v>0</v>
      </c>
      <c r="N205" s="44">
        <v>0</v>
      </c>
      <c r="O205" s="44">
        <v>3219504</v>
      </c>
      <c r="P205" s="44">
        <v>0</v>
      </c>
      <c r="Q205" s="44">
        <f t="shared" si="3"/>
        <v>3275764</v>
      </c>
      <c r="S205"/>
      <c r="T205"/>
    </row>
    <row r="206" spans="1:21" s="15" customFormat="1" ht="25.5" x14ac:dyDescent="0.25">
      <c r="A206" s="9" t="s">
        <v>339</v>
      </c>
      <c r="B206" s="10" t="s">
        <v>336</v>
      </c>
      <c r="C206" s="49" t="s">
        <v>566</v>
      </c>
      <c r="D206" s="9" t="s">
        <v>118</v>
      </c>
      <c r="E206" s="11">
        <v>1499287</v>
      </c>
      <c r="F206" s="9" t="s">
        <v>340</v>
      </c>
      <c r="G206" s="12" t="s">
        <v>24</v>
      </c>
      <c r="H206" s="12" t="s">
        <v>53</v>
      </c>
      <c r="I206" s="13" t="s">
        <v>164</v>
      </c>
      <c r="J206" s="9" t="s">
        <v>558</v>
      </c>
      <c r="K206" s="14">
        <v>3.5</v>
      </c>
      <c r="L206" s="44">
        <v>2218600</v>
      </c>
      <c r="M206" s="44">
        <v>219100</v>
      </c>
      <c r="N206" s="44">
        <v>0</v>
      </c>
      <c r="O206" s="44">
        <v>0</v>
      </c>
      <c r="P206" s="44">
        <v>0</v>
      </c>
      <c r="Q206" s="44">
        <f t="shared" si="3"/>
        <v>2437700</v>
      </c>
      <c r="S206"/>
      <c r="T206"/>
    </row>
    <row r="207" spans="1:21" ht="38.25" x14ac:dyDescent="0.25">
      <c r="A207" s="9" t="s">
        <v>339</v>
      </c>
      <c r="B207" s="10" t="s">
        <v>336</v>
      </c>
      <c r="C207" s="49" t="s">
        <v>566</v>
      </c>
      <c r="D207" s="9" t="s">
        <v>15</v>
      </c>
      <c r="E207" s="11">
        <v>3646542</v>
      </c>
      <c r="F207" s="9" t="s">
        <v>344</v>
      </c>
      <c r="G207" s="12" t="s">
        <v>17</v>
      </c>
      <c r="H207" s="12" t="s">
        <v>53</v>
      </c>
      <c r="I207" s="13" t="s">
        <v>69</v>
      </c>
      <c r="J207" s="9" t="s">
        <v>558</v>
      </c>
      <c r="K207" s="14">
        <v>4.12</v>
      </c>
      <c r="L207" s="44">
        <v>550860</v>
      </c>
      <c r="M207" s="44">
        <v>0</v>
      </c>
      <c r="N207" s="44">
        <v>657600</v>
      </c>
      <c r="O207" s="44">
        <v>1431817</v>
      </c>
      <c r="P207" s="44">
        <v>0</v>
      </c>
      <c r="Q207" s="44">
        <f t="shared" si="3"/>
        <v>2640277</v>
      </c>
      <c r="U207"/>
    </row>
    <row r="208" spans="1:21" ht="25.5" x14ac:dyDescent="0.25">
      <c r="A208" s="9" t="s">
        <v>339</v>
      </c>
      <c r="B208" s="10" t="s">
        <v>336</v>
      </c>
      <c r="C208" s="49" t="s">
        <v>566</v>
      </c>
      <c r="D208" s="9" t="s">
        <v>107</v>
      </c>
      <c r="E208" s="11">
        <v>3675784</v>
      </c>
      <c r="F208" s="9" t="s">
        <v>340</v>
      </c>
      <c r="G208" s="12" t="s">
        <v>35</v>
      </c>
      <c r="H208" s="12" t="s">
        <v>53</v>
      </c>
      <c r="I208" s="13" t="s">
        <v>164</v>
      </c>
      <c r="J208" s="9" t="s">
        <v>37</v>
      </c>
      <c r="K208" s="14">
        <v>24</v>
      </c>
      <c r="L208" s="44">
        <v>11067980</v>
      </c>
      <c r="M208" s="44">
        <v>429000</v>
      </c>
      <c r="N208" s="44">
        <v>0</v>
      </c>
      <c r="O208" s="44">
        <v>0</v>
      </c>
      <c r="P208" s="44">
        <v>0</v>
      </c>
      <c r="Q208" s="44">
        <f t="shared" si="3"/>
        <v>11496980</v>
      </c>
      <c r="U208"/>
    </row>
    <row r="209" spans="1:21" ht="51" x14ac:dyDescent="0.25">
      <c r="A209" s="9" t="s">
        <v>339</v>
      </c>
      <c r="B209" s="10" t="s">
        <v>336</v>
      </c>
      <c r="C209" s="49" t="s">
        <v>566</v>
      </c>
      <c r="D209" s="9" t="s">
        <v>116</v>
      </c>
      <c r="E209" s="11">
        <v>3910311</v>
      </c>
      <c r="F209" s="9" t="s">
        <v>342</v>
      </c>
      <c r="G209" s="12" t="s">
        <v>17</v>
      </c>
      <c r="H209" s="12" t="s">
        <v>53</v>
      </c>
      <c r="I209" s="13" t="s">
        <v>164</v>
      </c>
      <c r="J209" s="9" t="s">
        <v>558</v>
      </c>
      <c r="K209" s="14">
        <v>2.5</v>
      </c>
      <c r="L209" s="44">
        <v>232468.86</v>
      </c>
      <c r="M209" s="44">
        <v>0</v>
      </c>
      <c r="N209" s="44">
        <v>0</v>
      </c>
      <c r="O209" s="44">
        <v>1503420</v>
      </c>
      <c r="P209" s="44">
        <v>0</v>
      </c>
      <c r="Q209" s="44">
        <f t="shared" si="3"/>
        <v>1735888.8599999999</v>
      </c>
      <c r="U209"/>
    </row>
    <row r="210" spans="1:21" ht="63.75" x14ac:dyDescent="0.25">
      <c r="A210" s="9" t="s">
        <v>339</v>
      </c>
      <c r="B210" s="10" t="s">
        <v>336</v>
      </c>
      <c r="C210" s="49" t="s">
        <v>566</v>
      </c>
      <c r="D210" s="9" t="s">
        <v>118</v>
      </c>
      <c r="E210" s="11">
        <v>5001310</v>
      </c>
      <c r="F210" s="9" t="s">
        <v>345</v>
      </c>
      <c r="G210" s="12" t="s">
        <v>24</v>
      </c>
      <c r="H210" s="12" t="s">
        <v>53</v>
      </c>
      <c r="I210" s="13" t="s">
        <v>171</v>
      </c>
      <c r="J210" s="9" t="s">
        <v>558</v>
      </c>
      <c r="K210" s="14">
        <v>14.5</v>
      </c>
      <c r="L210" s="44">
        <v>9191340</v>
      </c>
      <c r="M210" s="44">
        <v>908100</v>
      </c>
      <c r="N210" s="44">
        <v>0</v>
      </c>
      <c r="O210" s="44">
        <v>0</v>
      </c>
      <c r="P210" s="44">
        <v>0</v>
      </c>
      <c r="Q210" s="44">
        <f t="shared" si="3"/>
        <v>10099440</v>
      </c>
      <c r="U210"/>
    </row>
    <row r="211" spans="1:21" ht="25.5" x14ac:dyDescent="0.25">
      <c r="A211" s="9" t="s">
        <v>339</v>
      </c>
      <c r="B211" s="10" t="s">
        <v>336</v>
      </c>
      <c r="C211" s="49" t="s">
        <v>566</v>
      </c>
      <c r="D211" s="9" t="s">
        <v>107</v>
      </c>
      <c r="E211" s="11">
        <v>5235636</v>
      </c>
      <c r="F211" s="9" t="s">
        <v>346</v>
      </c>
      <c r="G211" s="12" t="s">
        <v>35</v>
      </c>
      <c r="H211" s="12" t="s">
        <v>53</v>
      </c>
      <c r="I211" s="13" t="s">
        <v>40</v>
      </c>
      <c r="J211" s="9" t="s">
        <v>37</v>
      </c>
      <c r="K211" s="14">
        <v>4</v>
      </c>
      <c r="L211" s="44">
        <v>7109085</v>
      </c>
      <c r="M211" s="44">
        <v>154100</v>
      </c>
      <c r="N211" s="44">
        <v>0</v>
      </c>
      <c r="O211" s="44">
        <v>0</v>
      </c>
      <c r="P211" s="44">
        <v>0</v>
      </c>
      <c r="Q211" s="44">
        <f t="shared" si="3"/>
        <v>7263185</v>
      </c>
      <c r="U211"/>
    </row>
    <row r="212" spans="1:21" ht="25.5" x14ac:dyDescent="0.25">
      <c r="A212" s="9" t="s">
        <v>339</v>
      </c>
      <c r="B212" s="10" t="s">
        <v>336</v>
      </c>
      <c r="C212" s="49" t="s">
        <v>566</v>
      </c>
      <c r="D212" s="9" t="s">
        <v>118</v>
      </c>
      <c r="E212" s="11">
        <v>6965352</v>
      </c>
      <c r="F212" s="9" t="s">
        <v>347</v>
      </c>
      <c r="G212" s="12" t="s">
        <v>24</v>
      </c>
      <c r="H212" s="12" t="s">
        <v>53</v>
      </c>
      <c r="I212" s="13" t="s">
        <v>69</v>
      </c>
      <c r="J212" s="9" t="s">
        <v>558</v>
      </c>
      <c r="K212" s="14">
        <v>5.74</v>
      </c>
      <c r="L212" s="44">
        <v>3638500</v>
      </c>
      <c r="M212" s="44">
        <v>359300</v>
      </c>
      <c r="N212" s="44">
        <v>0</v>
      </c>
      <c r="O212" s="44">
        <v>0</v>
      </c>
      <c r="P212" s="44">
        <v>0</v>
      </c>
      <c r="Q212" s="44">
        <f t="shared" si="3"/>
        <v>3997800</v>
      </c>
      <c r="U212"/>
    </row>
    <row r="213" spans="1:21" ht="63.75" x14ac:dyDescent="0.25">
      <c r="A213" s="9" t="s">
        <v>339</v>
      </c>
      <c r="B213" s="10" t="s">
        <v>336</v>
      </c>
      <c r="C213" s="49" t="s">
        <v>566</v>
      </c>
      <c r="D213" s="9" t="s">
        <v>119</v>
      </c>
      <c r="E213" s="11">
        <v>8065540</v>
      </c>
      <c r="F213" s="9" t="s">
        <v>348</v>
      </c>
      <c r="G213" s="12" t="s">
        <v>24</v>
      </c>
      <c r="H213" s="12" t="s">
        <v>53</v>
      </c>
      <c r="I213" s="13" t="s">
        <v>349</v>
      </c>
      <c r="J213" s="9" t="s">
        <v>558</v>
      </c>
      <c r="K213" s="14">
        <v>13</v>
      </c>
      <c r="L213" s="44">
        <v>728930</v>
      </c>
      <c r="M213" s="44">
        <v>0</v>
      </c>
      <c r="N213" s="44">
        <v>0</v>
      </c>
      <c r="O213" s="44">
        <v>10150764</v>
      </c>
      <c r="P213" s="44">
        <v>0</v>
      </c>
      <c r="Q213" s="44">
        <f t="shared" si="3"/>
        <v>10879694</v>
      </c>
      <c r="U213"/>
    </row>
    <row r="214" spans="1:21" ht="25.5" x14ac:dyDescent="0.25">
      <c r="A214" s="9" t="s">
        <v>339</v>
      </c>
      <c r="B214" s="10" t="s">
        <v>336</v>
      </c>
      <c r="C214" s="49" t="s">
        <v>566</v>
      </c>
      <c r="D214" s="9" t="s">
        <v>119</v>
      </c>
      <c r="E214" s="11">
        <v>9369393</v>
      </c>
      <c r="F214" s="9" t="s">
        <v>350</v>
      </c>
      <c r="G214" s="12" t="s">
        <v>24</v>
      </c>
      <c r="H214" s="12" t="s">
        <v>53</v>
      </c>
      <c r="I214" s="13" t="s">
        <v>69</v>
      </c>
      <c r="J214" s="9" t="s">
        <v>558</v>
      </c>
      <c r="K214" s="14">
        <v>3.89</v>
      </c>
      <c r="L214" s="44">
        <v>3060990</v>
      </c>
      <c r="M214" s="44">
        <v>257600</v>
      </c>
      <c r="N214" s="44">
        <v>0</v>
      </c>
      <c r="O214" s="44">
        <v>0</v>
      </c>
      <c r="P214" s="44">
        <v>0</v>
      </c>
      <c r="Q214" s="44">
        <f t="shared" si="3"/>
        <v>3318590</v>
      </c>
      <c r="U214"/>
    </row>
    <row r="215" spans="1:21" ht="25.5" x14ac:dyDescent="0.25">
      <c r="A215" s="9" t="s">
        <v>351</v>
      </c>
      <c r="B215" s="10" t="s">
        <v>336</v>
      </c>
      <c r="C215" s="49" t="s">
        <v>566</v>
      </c>
      <c r="D215" s="9" t="s">
        <v>107</v>
      </c>
      <c r="E215" s="11">
        <v>1179545</v>
      </c>
      <c r="F215" s="9" t="s">
        <v>352</v>
      </c>
      <c r="G215" s="12" t="s">
        <v>35</v>
      </c>
      <c r="H215" s="12" t="s">
        <v>53</v>
      </c>
      <c r="I215" s="13" t="s">
        <v>19</v>
      </c>
      <c r="J215" s="9" t="s">
        <v>37</v>
      </c>
      <c r="K215" s="14">
        <v>25</v>
      </c>
      <c r="L215" s="44">
        <v>11529140</v>
      </c>
      <c r="M215" s="44">
        <v>338500</v>
      </c>
      <c r="N215" s="44">
        <v>0</v>
      </c>
      <c r="O215" s="44">
        <v>0</v>
      </c>
      <c r="P215" s="44">
        <v>0</v>
      </c>
      <c r="Q215" s="44">
        <f t="shared" si="3"/>
        <v>11867640</v>
      </c>
      <c r="U215"/>
    </row>
    <row r="216" spans="1:21" ht="25.5" x14ac:dyDescent="0.25">
      <c r="A216" s="9" t="s">
        <v>351</v>
      </c>
      <c r="B216" s="10" t="s">
        <v>336</v>
      </c>
      <c r="C216" s="49" t="s">
        <v>566</v>
      </c>
      <c r="D216" s="9" t="s">
        <v>93</v>
      </c>
      <c r="E216" s="11">
        <v>2874957</v>
      </c>
      <c r="F216" s="9" t="s">
        <v>353</v>
      </c>
      <c r="G216" s="12" t="s">
        <v>17</v>
      </c>
      <c r="H216" s="12" t="s">
        <v>53</v>
      </c>
      <c r="I216" s="13" t="s">
        <v>19</v>
      </c>
      <c r="J216" s="9" t="s">
        <v>558</v>
      </c>
      <c r="K216" s="14">
        <v>2</v>
      </c>
      <c r="L216" s="44">
        <v>28130</v>
      </c>
      <c r="M216" s="44">
        <v>0</v>
      </c>
      <c r="N216" s="44">
        <v>0</v>
      </c>
      <c r="O216" s="44">
        <v>1609752</v>
      </c>
      <c r="P216" s="44">
        <v>0</v>
      </c>
      <c r="Q216" s="44">
        <f t="shared" si="3"/>
        <v>1637882</v>
      </c>
      <c r="U216"/>
    </row>
    <row r="217" spans="1:21" ht="25.5" x14ac:dyDescent="0.25">
      <c r="A217" s="9" t="s">
        <v>351</v>
      </c>
      <c r="B217" s="10" t="s">
        <v>336</v>
      </c>
      <c r="C217" s="49" t="s">
        <v>566</v>
      </c>
      <c r="D217" s="9" t="s">
        <v>119</v>
      </c>
      <c r="E217" s="11">
        <v>3376388</v>
      </c>
      <c r="F217" s="9" t="s">
        <v>354</v>
      </c>
      <c r="G217" s="12" t="s">
        <v>24</v>
      </c>
      <c r="H217" s="12" t="s">
        <v>53</v>
      </c>
      <c r="I217" s="13" t="s">
        <v>19</v>
      </c>
      <c r="J217" s="9" t="s">
        <v>558</v>
      </c>
      <c r="K217" s="14">
        <v>11.62</v>
      </c>
      <c r="L217" s="44">
        <v>9143650</v>
      </c>
      <c r="M217" s="44">
        <v>769600</v>
      </c>
      <c r="N217" s="44">
        <v>0</v>
      </c>
      <c r="O217" s="44">
        <v>0</v>
      </c>
      <c r="P217" s="44">
        <v>0</v>
      </c>
      <c r="Q217" s="44">
        <f t="shared" si="3"/>
        <v>9913250</v>
      </c>
      <c r="U217"/>
    </row>
    <row r="218" spans="1:21" ht="25.5" x14ac:dyDescent="0.25">
      <c r="A218" s="9" t="s">
        <v>351</v>
      </c>
      <c r="B218" s="10" t="s">
        <v>336</v>
      </c>
      <c r="C218" s="49" t="s">
        <v>566</v>
      </c>
      <c r="D218" s="9" t="s">
        <v>118</v>
      </c>
      <c r="E218" s="11">
        <v>5181469</v>
      </c>
      <c r="F218" s="9" t="s">
        <v>355</v>
      </c>
      <c r="G218" s="12" t="s">
        <v>24</v>
      </c>
      <c r="H218" s="12" t="s">
        <v>18</v>
      </c>
      <c r="I218" s="13" t="s">
        <v>19</v>
      </c>
      <c r="J218" s="9" t="s">
        <v>558</v>
      </c>
      <c r="K218" s="14">
        <v>5</v>
      </c>
      <c r="L218" s="44">
        <v>3169420</v>
      </c>
      <c r="M218" s="44">
        <v>313100</v>
      </c>
      <c r="N218" s="44">
        <v>0</v>
      </c>
      <c r="O218" s="44">
        <v>0</v>
      </c>
      <c r="P218" s="44">
        <v>0</v>
      </c>
      <c r="Q218" s="44">
        <f t="shared" si="3"/>
        <v>3482520</v>
      </c>
      <c r="U218"/>
    </row>
    <row r="219" spans="1:21" ht="25.5" x14ac:dyDescent="0.25">
      <c r="A219" s="9" t="s">
        <v>351</v>
      </c>
      <c r="B219" s="10" t="s">
        <v>336</v>
      </c>
      <c r="C219" s="49" t="s">
        <v>566</v>
      </c>
      <c r="D219" s="9" t="s">
        <v>82</v>
      </c>
      <c r="E219" s="11">
        <v>5269505</v>
      </c>
      <c r="F219" s="9" t="s">
        <v>356</v>
      </c>
      <c r="G219" s="12" t="s">
        <v>35</v>
      </c>
      <c r="H219" s="12" t="s">
        <v>18</v>
      </c>
      <c r="I219" s="13" t="s">
        <v>19</v>
      </c>
      <c r="J219" s="9" t="s">
        <v>37</v>
      </c>
      <c r="K219" s="14">
        <v>46</v>
      </c>
      <c r="L219" s="44">
        <v>9519550</v>
      </c>
      <c r="M219" s="44">
        <v>645800</v>
      </c>
      <c r="N219" s="44">
        <v>0</v>
      </c>
      <c r="O219" s="44">
        <v>0</v>
      </c>
      <c r="P219" s="44">
        <v>0</v>
      </c>
      <c r="Q219" s="44">
        <f t="shared" si="3"/>
        <v>10165350</v>
      </c>
      <c r="U219"/>
    </row>
    <row r="220" spans="1:21" s="17" customFormat="1" ht="25.5" x14ac:dyDescent="0.25">
      <c r="A220" s="9" t="s">
        <v>351</v>
      </c>
      <c r="B220" s="10" t="s">
        <v>336</v>
      </c>
      <c r="C220" s="49" t="s">
        <v>566</v>
      </c>
      <c r="D220" s="9" t="s">
        <v>81</v>
      </c>
      <c r="E220" s="11">
        <v>6697699</v>
      </c>
      <c r="F220" s="9" t="s">
        <v>356</v>
      </c>
      <c r="G220" s="12" t="s">
        <v>35</v>
      </c>
      <c r="H220" s="12" t="s">
        <v>18</v>
      </c>
      <c r="I220" s="13" t="s">
        <v>19</v>
      </c>
      <c r="J220" s="9" t="s">
        <v>37</v>
      </c>
      <c r="K220" s="14">
        <v>19</v>
      </c>
      <c r="L220" s="44">
        <v>5216730</v>
      </c>
      <c r="M220" s="44">
        <v>184900</v>
      </c>
      <c r="N220" s="44">
        <v>0</v>
      </c>
      <c r="O220" s="44">
        <v>0</v>
      </c>
      <c r="P220" s="44">
        <v>0</v>
      </c>
      <c r="Q220" s="44">
        <f t="shared" si="3"/>
        <v>5401630</v>
      </c>
      <c r="S220"/>
      <c r="T220"/>
    </row>
    <row r="221" spans="1:21" ht="25.5" x14ac:dyDescent="0.25">
      <c r="A221" s="9" t="s">
        <v>351</v>
      </c>
      <c r="B221" s="10" t="s">
        <v>336</v>
      </c>
      <c r="C221" s="49" t="s">
        <v>566</v>
      </c>
      <c r="D221" s="9" t="s">
        <v>116</v>
      </c>
      <c r="E221" s="11">
        <v>6972987</v>
      </c>
      <c r="F221" s="9" t="s">
        <v>353</v>
      </c>
      <c r="G221" s="12" t="s">
        <v>17</v>
      </c>
      <c r="H221" s="12" t="s">
        <v>53</v>
      </c>
      <c r="I221" s="13" t="s">
        <v>19</v>
      </c>
      <c r="J221" s="9" t="s">
        <v>558</v>
      </c>
      <c r="K221" s="14">
        <v>2</v>
      </c>
      <c r="L221" s="44">
        <v>747850</v>
      </c>
      <c r="M221" s="44">
        <v>44400</v>
      </c>
      <c r="N221" s="44">
        <v>0</v>
      </c>
      <c r="O221" s="44">
        <v>601368</v>
      </c>
      <c r="P221" s="44">
        <v>0</v>
      </c>
      <c r="Q221" s="44">
        <f t="shared" si="3"/>
        <v>1393618</v>
      </c>
      <c r="U221"/>
    </row>
    <row r="222" spans="1:21" x14ac:dyDescent="0.25">
      <c r="A222" s="9" t="s">
        <v>357</v>
      </c>
      <c r="B222" s="10" t="s">
        <v>358</v>
      </c>
      <c r="C222" s="49" t="s">
        <v>572</v>
      </c>
      <c r="D222" s="9" t="s">
        <v>32</v>
      </c>
      <c r="E222" s="11">
        <v>8083401</v>
      </c>
      <c r="F222" s="9" t="s">
        <v>359</v>
      </c>
      <c r="G222" s="12" t="s">
        <v>17</v>
      </c>
      <c r="H222" s="12" t="s">
        <v>18</v>
      </c>
      <c r="I222" s="13" t="s">
        <v>104</v>
      </c>
      <c r="J222" s="9" t="s">
        <v>558</v>
      </c>
      <c r="K222" s="14">
        <v>2.8</v>
      </c>
      <c r="L222" s="44">
        <v>1093650</v>
      </c>
      <c r="M222" s="44">
        <v>124000</v>
      </c>
      <c r="N222" s="44">
        <v>305000</v>
      </c>
      <c r="O222" s="44">
        <v>0</v>
      </c>
      <c r="P222" s="44">
        <v>0</v>
      </c>
      <c r="Q222" s="44">
        <f t="shared" si="3"/>
        <v>1522650</v>
      </c>
      <c r="U222"/>
    </row>
    <row r="223" spans="1:21" ht="25.5" x14ac:dyDescent="0.25">
      <c r="A223" s="9" t="s">
        <v>360</v>
      </c>
      <c r="B223" s="10" t="s">
        <v>361</v>
      </c>
      <c r="C223" s="49" t="s">
        <v>573</v>
      </c>
      <c r="D223" s="9" t="s">
        <v>32</v>
      </c>
      <c r="E223" s="11">
        <v>1250428</v>
      </c>
      <c r="F223" s="9" t="s">
        <v>362</v>
      </c>
      <c r="G223" s="12" t="s">
        <v>17</v>
      </c>
      <c r="H223" s="12" t="s">
        <v>18</v>
      </c>
      <c r="I223" s="13" t="s">
        <v>183</v>
      </c>
      <c r="J223" s="9" t="s">
        <v>558</v>
      </c>
      <c r="K223" s="14">
        <v>5</v>
      </c>
      <c r="L223" s="44">
        <v>1282960</v>
      </c>
      <c r="M223" s="44">
        <v>195700</v>
      </c>
      <c r="N223" s="44">
        <v>1006800</v>
      </c>
      <c r="O223" s="44">
        <v>0</v>
      </c>
      <c r="P223" s="44">
        <v>0</v>
      </c>
      <c r="Q223" s="44">
        <f t="shared" si="3"/>
        <v>2485460</v>
      </c>
      <c r="U223"/>
    </row>
    <row r="224" spans="1:21" ht="51" x14ac:dyDescent="0.25">
      <c r="A224" s="9" t="s">
        <v>360</v>
      </c>
      <c r="B224" s="10" t="s">
        <v>361</v>
      </c>
      <c r="C224" s="49" t="s">
        <v>573</v>
      </c>
      <c r="D224" s="9" t="s">
        <v>173</v>
      </c>
      <c r="E224" s="11">
        <v>5075575</v>
      </c>
      <c r="F224" s="9" t="s">
        <v>363</v>
      </c>
      <c r="G224" s="12" t="s">
        <v>24</v>
      </c>
      <c r="H224" s="12" t="s">
        <v>25</v>
      </c>
      <c r="I224" s="13" t="s">
        <v>19</v>
      </c>
      <c r="J224" s="9" t="s">
        <v>37</v>
      </c>
      <c r="K224" s="14">
        <v>10</v>
      </c>
      <c r="L224" s="44">
        <v>1552900</v>
      </c>
      <c r="M224" s="44">
        <v>30600</v>
      </c>
      <c r="N224" s="44">
        <v>0</v>
      </c>
      <c r="O224" s="44">
        <v>0</v>
      </c>
      <c r="P224" s="44">
        <v>0</v>
      </c>
      <c r="Q224" s="44">
        <f t="shared" si="3"/>
        <v>1583500</v>
      </c>
      <c r="U224"/>
    </row>
    <row r="225" spans="1:21" ht="51" x14ac:dyDescent="0.25">
      <c r="A225" s="9" t="s">
        <v>360</v>
      </c>
      <c r="B225" s="10" t="s">
        <v>361</v>
      </c>
      <c r="C225" s="49" t="s">
        <v>573</v>
      </c>
      <c r="D225" s="9" t="s">
        <v>47</v>
      </c>
      <c r="E225" s="11">
        <v>8177650</v>
      </c>
      <c r="F225" s="9" t="s">
        <v>364</v>
      </c>
      <c r="G225" s="12" t="s">
        <v>35</v>
      </c>
      <c r="H225" s="12" t="s">
        <v>25</v>
      </c>
      <c r="I225" s="13" t="s">
        <v>19</v>
      </c>
      <c r="J225" s="9" t="s">
        <v>37</v>
      </c>
      <c r="K225" s="14">
        <v>14</v>
      </c>
      <c r="L225" s="44">
        <v>2154990</v>
      </c>
      <c r="M225" s="44">
        <v>69700</v>
      </c>
      <c r="N225" s="44">
        <v>0</v>
      </c>
      <c r="O225" s="44">
        <v>0</v>
      </c>
      <c r="P225" s="44">
        <v>0</v>
      </c>
      <c r="Q225" s="44">
        <f t="shared" si="3"/>
        <v>2224690</v>
      </c>
      <c r="U225"/>
    </row>
    <row r="226" spans="1:21" ht="51" x14ac:dyDescent="0.25">
      <c r="A226" s="9" t="s">
        <v>360</v>
      </c>
      <c r="B226" s="10" t="s">
        <v>361</v>
      </c>
      <c r="C226" s="49" t="s">
        <v>573</v>
      </c>
      <c r="D226" s="9" t="s">
        <v>43</v>
      </c>
      <c r="E226" s="11">
        <v>9250334</v>
      </c>
      <c r="F226" s="9" t="s">
        <v>365</v>
      </c>
      <c r="G226" s="12" t="s">
        <v>24</v>
      </c>
      <c r="H226" s="12" t="s">
        <v>25</v>
      </c>
      <c r="I226" s="13" t="s">
        <v>19</v>
      </c>
      <c r="J226" s="9" t="s">
        <v>558</v>
      </c>
      <c r="K226" s="14">
        <v>2.1800000000000002</v>
      </c>
      <c r="L226" s="44">
        <v>1774480</v>
      </c>
      <c r="M226" s="44">
        <v>144300</v>
      </c>
      <c r="N226" s="44">
        <v>0</v>
      </c>
      <c r="O226" s="44">
        <v>0</v>
      </c>
      <c r="P226" s="44">
        <v>0</v>
      </c>
      <c r="Q226" s="44">
        <f t="shared" si="3"/>
        <v>1918780</v>
      </c>
      <c r="U226"/>
    </row>
    <row r="227" spans="1:21" ht="38.25" x14ac:dyDescent="0.25">
      <c r="A227" s="9" t="s">
        <v>366</v>
      </c>
      <c r="B227" s="10" t="s">
        <v>367</v>
      </c>
      <c r="C227" s="49" t="s">
        <v>566</v>
      </c>
      <c r="D227" s="9" t="s">
        <v>67</v>
      </c>
      <c r="E227" s="11">
        <v>3845844</v>
      </c>
      <c r="F227" s="9" t="s">
        <v>368</v>
      </c>
      <c r="G227" s="12" t="s">
        <v>45</v>
      </c>
      <c r="H227" s="12" t="s">
        <v>62</v>
      </c>
      <c r="I227" s="13" t="s">
        <v>279</v>
      </c>
      <c r="J227" s="9" t="s">
        <v>558</v>
      </c>
      <c r="K227" s="14">
        <v>1.5</v>
      </c>
      <c r="L227" s="44">
        <v>1160150</v>
      </c>
      <c r="M227" s="44">
        <v>136200</v>
      </c>
      <c r="N227" s="44">
        <v>0</v>
      </c>
      <c r="O227" s="44">
        <v>0</v>
      </c>
      <c r="P227" s="44">
        <v>0</v>
      </c>
      <c r="Q227" s="44">
        <f t="shared" si="3"/>
        <v>1296350</v>
      </c>
      <c r="U227"/>
    </row>
    <row r="228" spans="1:21" ht="38.25" x14ac:dyDescent="0.25">
      <c r="A228" s="9" t="s">
        <v>366</v>
      </c>
      <c r="B228" s="10" t="s">
        <v>367</v>
      </c>
      <c r="C228" s="49" t="s">
        <v>566</v>
      </c>
      <c r="D228" s="9" t="s">
        <v>60</v>
      </c>
      <c r="E228" s="11">
        <v>8610542</v>
      </c>
      <c r="F228" s="9" t="s">
        <v>369</v>
      </c>
      <c r="G228" s="12" t="s">
        <v>57</v>
      </c>
      <c r="H228" s="12" t="s">
        <v>62</v>
      </c>
      <c r="I228" s="13" t="s">
        <v>279</v>
      </c>
      <c r="J228" s="9" t="s">
        <v>558</v>
      </c>
      <c r="K228" s="14">
        <v>2.5</v>
      </c>
      <c r="L228" s="44">
        <v>1925610</v>
      </c>
      <c r="M228" s="44">
        <v>182500</v>
      </c>
      <c r="N228" s="44">
        <v>0</v>
      </c>
      <c r="O228" s="44">
        <v>0</v>
      </c>
      <c r="P228" s="44">
        <v>0</v>
      </c>
      <c r="Q228" s="44">
        <f t="shared" si="3"/>
        <v>2108110</v>
      </c>
      <c r="U228"/>
    </row>
    <row r="229" spans="1:21" ht="25.5" x14ac:dyDescent="0.25">
      <c r="A229" s="9" t="s">
        <v>370</v>
      </c>
      <c r="B229" s="10" t="s">
        <v>371</v>
      </c>
      <c r="C229" s="49" t="s">
        <v>567</v>
      </c>
      <c r="D229" s="9" t="s">
        <v>34</v>
      </c>
      <c r="E229" s="11">
        <v>9313981</v>
      </c>
      <c r="F229" s="9" t="s">
        <v>372</v>
      </c>
      <c r="G229" s="12" t="s">
        <v>112</v>
      </c>
      <c r="H229" s="12" t="s">
        <v>18</v>
      </c>
      <c r="I229" s="13" t="s">
        <v>373</v>
      </c>
      <c r="J229" s="9" t="s">
        <v>558</v>
      </c>
      <c r="K229" s="14">
        <v>6</v>
      </c>
      <c r="L229" s="44">
        <v>2256070</v>
      </c>
      <c r="M229" s="44">
        <v>204500</v>
      </c>
      <c r="N229" s="44">
        <v>1632000</v>
      </c>
      <c r="O229" s="44">
        <v>0</v>
      </c>
      <c r="P229" s="44">
        <v>0</v>
      </c>
      <c r="Q229" s="44">
        <f t="shared" si="3"/>
        <v>4092570</v>
      </c>
      <c r="U229"/>
    </row>
    <row r="230" spans="1:21" ht="25.5" x14ac:dyDescent="0.25">
      <c r="A230" s="9" t="s">
        <v>374</v>
      </c>
      <c r="B230" s="10" t="s">
        <v>375</v>
      </c>
      <c r="C230" s="49" t="s">
        <v>571</v>
      </c>
      <c r="D230" s="9" t="s">
        <v>32</v>
      </c>
      <c r="E230" s="11">
        <v>9913187</v>
      </c>
      <c r="F230" s="9" t="s">
        <v>376</v>
      </c>
      <c r="G230" s="12" t="s">
        <v>57</v>
      </c>
      <c r="H230" s="12" t="s">
        <v>18</v>
      </c>
      <c r="I230" s="13" t="s">
        <v>164</v>
      </c>
      <c r="J230" s="9" t="s">
        <v>558</v>
      </c>
      <c r="K230" s="14">
        <v>9.34</v>
      </c>
      <c r="L230" s="44">
        <v>3630000</v>
      </c>
      <c r="M230" s="44">
        <v>93400</v>
      </c>
      <c r="N230" s="44">
        <v>597900</v>
      </c>
      <c r="O230" s="44">
        <v>0</v>
      </c>
      <c r="P230" s="44">
        <v>0</v>
      </c>
      <c r="Q230" s="44">
        <f t="shared" si="3"/>
        <v>4321300</v>
      </c>
      <c r="U230"/>
    </row>
    <row r="231" spans="1:21" x14ac:dyDescent="0.25">
      <c r="A231" s="9" t="s">
        <v>377</v>
      </c>
      <c r="B231" s="10" t="s">
        <v>378</v>
      </c>
      <c r="C231" s="49" t="s">
        <v>568</v>
      </c>
      <c r="D231" s="9" t="s">
        <v>47</v>
      </c>
      <c r="E231" s="11">
        <v>3073634</v>
      </c>
      <c r="F231" s="9" t="s">
        <v>377</v>
      </c>
      <c r="G231" s="12" t="s">
        <v>35</v>
      </c>
      <c r="H231" s="12" t="s">
        <v>62</v>
      </c>
      <c r="I231" s="13" t="s">
        <v>104</v>
      </c>
      <c r="J231" s="9" t="s">
        <v>37</v>
      </c>
      <c r="K231" s="14">
        <v>20.5</v>
      </c>
      <c r="L231" s="44">
        <v>3258410</v>
      </c>
      <c r="M231" s="44">
        <v>130000</v>
      </c>
      <c r="N231" s="44">
        <v>0</v>
      </c>
      <c r="O231" s="44">
        <v>0</v>
      </c>
      <c r="P231" s="44">
        <v>0</v>
      </c>
      <c r="Q231" s="44">
        <f t="shared" si="3"/>
        <v>3388410</v>
      </c>
      <c r="U231"/>
    </row>
    <row r="232" spans="1:21" ht="25.5" x14ac:dyDescent="0.25">
      <c r="A232" s="9" t="s">
        <v>379</v>
      </c>
      <c r="B232" s="10" t="s">
        <v>380</v>
      </c>
      <c r="C232" s="49" t="s">
        <v>573</v>
      </c>
      <c r="D232" s="9" t="s">
        <v>67</v>
      </c>
      <c r="E232" s="11">
        <v>9152098</v>
      </c>
      <c r="F232" s="9" t="s">
        <v>381</v>
      </c>
      <c r="G232" s="12" t="s">
        <v>24</v>
      </c>
      <c r="H232" s="12" t="s">
        <v>25</v>
      </c>
      <c r="I232" s="13" t="s">
        <v>77</v>
      </c>
      <c r="J232" s="9" t="s">
        <v>558</v>
      </c>
      <c r="K232" s="14">
        <v>1.5</v>
      </c>
      <c r="L232" s="44">
        <v>1160150</v>
      </c>
      <c r="M232" s="44">
        <v>98100</v>
      </c>
      <c r="N232" s="44">
        <v>0</v>
      </c>
      <c r="O232" s="44">
        <v>0</v>
      </c>
      <c r="P232" s="44">
        <v>0</v>
      </c>
      <c r="Q232" s="44">
        <f t="shared" si="3"/>
        <v>1258250</v>
      </c>
      <c r="U232"/>
    </row>
    <row r="233" spans="1:21" ht="25.5" x14ac:dyDescent="0.25">
      <c r="A233" s="9" t="s">
        <v>382</v>
      </c>
      <c r="B233" s="10" t="s">
        <v>383</v>
      </c>
      <c r="C233" s="49" t="s">
        <v>573</v>
      </c>
      <c r="D233" s="9" t="s">
        <v>15</v>
      </c>
      <c r="E233" s="11">
        <v>4947608</v>
      </c>
      <c r="F233" s="9" t="s">
        <v>382</v>
      </c>
      <c r="G233" s="12" t="s">
        <v>17</v>
      </c>
      <c r="H233" s="12" t="s">
        <v>18</v>
      </c>
      <c r="I233" s="13" t="s">
        <v>40</v>
      </c>
      <c r="J233" s="9" t="s">
        <v>558</v>
      </c>
      <c r="K233" s="14">
        <v>6.74</v>
      </c>
      <c r="L233" s="44">
        <v>2836882.07</v>
      </c>
      <c r="M233" s="44">
        <v>254800</v>
      </c>
      <c r="N233" s="44">
        <v>410000</v>
      </c>
      <c r="O233" s="44">
        <v>0</v>
      </c>
      <c r="P233" s="44">
        <v>0</v>
      </c>
      <c r="Q233" s="44">
        <f t="shared" si="3"/>
        <v>3501682.07</v>
      </c>
      <c r="U233"/>
    </row>
    <row r="234" spans="1:21" s="18" customFormat="1" ht="25.5" x14ac:dyDescent="0.25">
      <c r="A234" s="9" t="s">
        <v>384</v>
      </c>
      <c r="B234" s="10" t="s">
        <v>385</v>
      </c>
      <c r="C234" s="49" t="s">
        <v>569</v>
      </c>
      <c r="D234" s="9" t="s">
        <v>60</v>
      </c>
      <c r="E234" s="11">
        <v>2919461</v>
      </c>
      <c r="F234" s="9" t="s">
        <v>191</v>
      </c>
      <c r="G234" s="12" t="s">
        <v>57</v>
      </c>
      <c r="H234" s="12" t="s">
        <v>62</v>
      </c>
      <c r="I234" s="13" t="s">
        <v>40</v>
      </c>
      <c r="J234" s="9" t="s">
        <v>558</v>
      </c>
      <c r="K234" s="14">
        <v>3.8</v>
      </c>
      <c r="L234" s="44">
        <v>2925269.53</v>
      </c>
      <c r="M234" s="44">
        <v>277600</v>
      </c>
      <c r="N234" s="44">
        <v>0</v>
      </c>
      <c r="O234" s="44">
        <v>0</v>
      </c>
      <c r="P234" s="44">
        <v>810853.12</v>
      </c>
      <c r="Q234" s="44">
        <f t="shared" si="3"/>
        <v>4013722.65</v>
      </c>
      <c r="S234"/>
      <c r="T234"/>
    </row>
    <row r="235" spans="1:21" ht="25.5" x14ac:dyDescent="0.25">
      <c r="A235" s="9" t="s">
        <v>384</v>
      </c>
      <c r="B235" s="10" t="s">
        <v>385</v>
      </c>
      <c r="C235" s="49" t="s">
        <v>569</v>
      </c>
      <c r="D235" s="9" t="s">
        <v>386</v>
      </c>
      <c r="E235" s="11">
        <v>7247424</v>
      </c>
      <c r="F235" s="9" t="s">
        <v>387</v>
      </c>
      <c r="G235" s="12" t="s">
        <v>45</v>
      </c>
      <c r="H235" s="12" t="s">
        <v>62</v>
      </c>
      <c r="I235" s="13" t="s">
        <v>40</v>
      </c>
      <c r="J235" s="9" t="s">
        <v>558</v>
      </c>
      <c r="K235" s="14">
        <v>3.7</v>
      </c>
      <c r="L235" s="44">
        <v>3368390</v>
      </c>
      <c r="M235" s="44">
        <v>225700</v>
      </c>
      <c r="N235" s="44">
        <v>0</v>
      </c>
      <c r="O235" s="44">
        <v>0</v>
      </c>
      <c r="P235" s="44">
        <v>333792.33</v>
      </c>
      <c r="Q235" s="44">
        <f t="shared" si="3"/>
        <v>3927882.33</v>
      </c>
      <c r="U235"/>
    </row>
    <row r="236" spans="1:21" ht="25.5" x14ac:dyDescent="0.25">
      <c r="A236" s="9" t="s">
        <v>384</v>
      </c>
      <c r="B236" s="10" t="s">
        <v>385</v>
      </c>
      <c r="C236" s="49" t="s">
        <v>569</v>
      </c>
      <c r="D236" s="9" t="s">
        <v>67</v>
      </c>
      <c r="E236" s="11">
        <v>8832852</v>
      </c>
      <c r="F236" s="9" t="s">
        <v>388</v>
      </c>
      <c r="G236" s="12" t="s">
        <v>45</v>
      </c>
      <c r="H236" s="12" t="s">
        <v>62</v>
      </c>
      <c r="I236" s="13" t="s">
        <v>40</v>
      </c>
      <c r="J236" s="9" t="s">
        <v>558</v>
      </c>
      <c r="K236" s="14">
        <v>10.68</v>
      </c>
      <c r="L236" s="44">
        <v>8009350.9800000004</v>
      </c>
      <c r="M236" s="44">
        <v>970800</v>
      </c>
      <c r="N236" s="44">
        <v>0</v>
      </c>
      <c r="O236" s="44">
        <v>0</v>
      </c>
      <c r="P236" s="44">
        <v>458191.2</v>
      </c>
      <c r="Q236" s="44">
        <f t="shared" si="3"/>
        <v>9438342.1799999997</v>
      </c>
      <c r="U236"/>
    </row>
    <row r="237" spans="1:21" ht="25.5" x14ac:dyDescent="0.25">
      <c r="A237" s="9" t="s">
        <v>384</v>
      </c>
      <c r="B237" s="10" t="s">
        <v>385</v>
      </c>
      <c r="C237" s="49" t="s">
        <v>569</v>
      </c>
      <c r="D237" s="9" t="s">
        <v>389</v>
      </c>
      <c r="E237" s="11">
        <v>9160187</v>
      </c>
      <c r="F237" s="9" t="s">
        <v>390</v>
      </c>
      <c r="G237" s="12" t="s">
        <v>57</v>
      </c>
      <c r="H237" s="12" t="s">
        <v>25</v>
      </c>
      <c r="I237" s="13" t="s">
        <v>40</v>
      </c>
      <c r="J237" s="9" t="s">
        <v>558</v>
      </c>
      <c r="K237" s="14">
        <v>4.7</v>
      </c>
      <c r="L237" s="44">
        <v>4262164.54</v>
      </c>
      <c r="M237" s="44">
        <v>286800</v>
      </c>
      <c r="N237" s="44">
        <v>0</v>
      </c>
      <c r="O237" s="44">
        <v>0</v>
      </c>
      <c r="P237" s="44">
        <v>210152.62</v>
      </c>
      <c r="Q237" s="44">
        <f t="shared" si="3"/>
        <v>4759117.16</v>
      </c>
      <c r="U237"/>
    </row>
    <row r="238" spans="1:21" ht="38.25" x14ac:dyDescent="0.25">
      <c r="A238" s="9" t="s">
        <v>391</v>
      </c>
      <c r="B238" s="10" t="s">
        <v>392</v>
      </c>
      <c r="C238" s="49" t="s">
        <v>568</v>
      </c>
      <c r="D238" s="9" t="s">
        <v>67</v>
      </c>
      <c r="E238" s="11">
        <v>2221903</v>
      </c>
      <c r="F238" s="9" t="s">
        <v>391</v>
      </c>
      <c r="G238" s="12" t="s">
        <v>45</v>
      </c>
      <c r="H238" s="12" t="s">
        <v>53</v>
      </c>
      <c r="I238" s="13" t="s">
        <v>393</v>
      </c>
      <c r="J238" s="9" t="s">
        <v>558</v>
      </c>
      <c r="K238" s="14">
        <v>2.8</v>
      </c>
      <c r="L238" s="44">
        <v>1755000</v>
      </c>
      <c r="M238" s="44">
        <v>135000</v>
      </c>
      <c r="N238" s="44">
        <v>0</v>
      </c>
      <c r="O238" s="44">
        <v>0</v>
      </c>
      <c r="P238" s="44">
        <v>0</v>
      </c>
      <c r="Q238" s="44">
        <f t="shared" si="3"/>
        <v>1890000</v>
      </c>
      <c r="U238"/>
    </row>
    <row r="239" spans="1:21" ht="38.25" x14ac:dyDescent="0.25">
      <c r="A239" s="9" t="s">
        <v>391</v>
      </c>
      <c r="B239" s="10" t="s">
        <v>392</v>
      </c>
      <c r="C239" s="49" t="s">
        <v>568</v>
      </c>
      <c r="D239" s="9" t="s">
        <v>55</v>
      </c>
      <c r="E239" s="11">
        <v>3367301</v>
      </c>
      <c r="F239" s="9" t="s">
        <v>391</v>
      </c>
      <c r="G239" s="12" t="s">
        <v>45</v>
      </c>
      <c r="H239" s="12" t="s">
        <v>53</v>
      </c>
      <c r="I239" s="13" t="s">
        <v>393</v>
      </c>
      <c r="J239" s="9" t="s">
        <v>558</v>
      </c>
      <c r="K239" s="14">
        <v>2</v>
      </c>
      <c r="L239" s="44">
        <v>1157520</v>
      </c>
      <c r="M239" s="44">
        <v>108000</v>
      </c>
      <c r="N239" s="44">
        <v>0</v>
      </c>
      <c r="O239" s="44">
        <v>0</v>
      </c>
      <c r="P239" s="44">
        <v>0</v>
      </c>
      <c r="Q239" s="44">
        <f t="shared" si="3"/>
        <v>1265520</v>
      </c>
      <c r="U239"/>
    </row>
    <row r="240" spans="1:21" ht="38.25" x14ac:dyDescent="0.25">
      <c r="A240" s="9" t="s">
        <v>391</v>
      </c>
      <c r="B240" s="10" t="s">
        <v>392</v>
      </c>
      <c r="C240" s="49" t="s">
        <v>568</v>
      </c>
      <c r="D240" s="9" t="s">
        <v>89</v>
      </c>
      <c r="E240" s="11">
        <v>6221407</v>
      </c>
      <c r="F240" s="9" t="s">
        <v>391</v>
      </c>
      <c r="G240" s="12" t="s">
        <v>57</v>
      </c>
      <c r="H240" s="12" t="s">
        <v>53</v>
      </c>
      <c r="I240" s="13" t="s">
        <v>394</v>
      </c>
      <c r="J240" s="9" t="s">
        <v>558</v>
      </c>
      <c r="K240" s="14">
        <v>1.71</v>
      </c>
      <c r="L240" s="44">
        <v>902410</v>
      </c>
      <c r="M240" s="44">
        <v>92000</v>
      </c>
      <c r="N240" s="44">
        <v>0</v>
      </c>
      <c r="O240" s="44">
        <v>0</v>
      </c>
      <c r="P240" s="44">
        <v>0</v>
      </c>
      <c r="Q240" s="44">
        <f t="shared" si="3"/>
        <v>994410</v>
      </c>
      <c r="U240"/>
    </row>
    <row r="241" spans="1:21" ht="25.5" x14ac:dyDescent="0.25">
      <c r="A241" s="9" t="s">
        <v>395</v>
      </c>
      <c r="B241" s="10" t="s">
        <v>396</v>
      </c>
      <c r="C241" s="49" t="s">
        <v>566</v>
      </c>
      <c r="D241" s="9" t="s">
        <v>125</v>
      </c>
      <c r="E241" s="11">
        <v>4474775</v>
      </c>
      <c r="F241" s="9" t="s">
        <v>395</v>
      </c>
      <c r="G241" s="12" t="s">
        <v>24</v>
      </c>
      <c r="H241" s="12" t="s">
        <v>62</v>
      </c>
      <c r="I241" s="13" t="s">
        <v>203</v>
      </c>
      <c r="J241" s="9" t="s">
        <v>558</v>
      </c>
      <c r="K241" s="14">
        <v>2.5</v>
      </c>
      <c r="L241" s="44">
        <v>1620916.1</v>
      </c>
      <c r="M241" s="44">
        <v>0</v>
      </c>
      <c r="N241" s="44">
        <v>0</v>
      </c>
      <c r="O241" s="44">
        <v>0</v>
      </c>
      <c r="P241" s="44">
        <v>0</v>
      </c>
      <c r="Q241" s="44">
        <f t="shared" si="3"/>
        <v>1620916.1</v>
      </c>
      <c r="U241"/>
    </row>
    <row r="242" spans="1:21" ht="38.25" x14ac:dyDescent="0.25">
      <c r="A242" s="9" t="s">
        <v>397</v>
      </c>
      <c r="B242" s="10" t="s">
        <v>398</v>
      </c>
      <c r="C242" s="49" t="s">
        <v>566</v>
      </c>
      <c r="D242" s="9" t="s">
        <v>60</v>
      </c>
      <c r="E242" s="11">
        <v>4312466</v>
      </c>
      <c r="F242" s="9" t="s">
        <v>397</v>
      </c>
      <c r="G242" s="12" t="s">
        <v>57</v>
      </c>
      <c r="H242" s="12" t="s">
        <v>62</v>
      </c>
      <c r="I242" s="13" t="s">
        <v>97</v>
      </c>
      <c r="J242" s="9" t="s">
        <v>558</v>
      </c>
      <c r="K242" s="14">
        <v>7.5</v>
      </c>
      <c r="L242" s="44">
        <v>5776830</v>
      </c>
      <c r="M242" s="44">
        <v>547900</v>
      </c>
      <c r="N242" s="44">
        <v>0</v>
      </c>
      <c r="O242" s="44">
        <v>0</v>
      </c>
      <c r="P242" s="44">
        <v>0</v>
      </c>
      <c r="Q242" s="44">
        <f t="shared" si="3"/>
        <v>6324730</v>
      </c>
      <c r="U242"/>
    </row>
    <row r="243" spans="1:21" ht="25.5" x14ac:dyDescent="0.25">
      <c r="A243" s="9" t="s">
        <v>399</v>
      </c>
      <c r="B243" s="10" t="s">
        <v>400</v>
      </c>
      <c r="C243" s="49" t="s">
        <v>573</v>
      </c>
      <c r="D243" s="9" t="s">
        <v>125</v>
      </c>
      <c r="E243" s="11">
        <v>5795884</v>
      </c>
      <c r="F243" s="9" t="s">
        <v>401</v>
      </c>
      <c r="G243" s="12" t="s">
        <v>24</v>
      </c>
      <c r="H243" s="12" t="s">
        <v>62</v>
      </c>
      <c r="I243" s="13" t="s">
        <v>19</v>
      </c>
      <c r="J243" s="9" t="s">
        <v>558</v>
      </c>
      <c r="K243" s="14">
        <v>1.75</v>
      </c>
      <c r="L243" s="44">
        <v>1347800</v>
      </c>
      <c r="M243" s="44">
        <v>155200</v>
      </c>
      <c r="N243" s="44">
        <v>0</v>
      </c>
      <c r="O243" s="44">
        <v>0</v>
      </c>
      <c r="P243" s="44">
        <v>0</v>
      </c>
      <c r="Q243" s="44">
        <f t="shared" si="3"/>
        <v>1503000</v>
      </c>
      <c r="U243"/>
    </row>
    <row r="244" spans="1:21" ht="25.5" x14ac:dyDescent="0.25">
      <c r="A244" s="9" t="s">
        <v>402</v>
      </c>
      <c r="B244" s="10" t="s">
        <v>403</v>
      </c>
      <c r="C244" s="49" t="s">
        <v>571</v>
      </c>
      <c r="D244" s="9" t="s">
        <v>32</v>
      </c>
      <c r="E244" s="11">
        <v>9405491</v>
      </c>
      <c r="F244" s="9" t="s">
        <v>402</v>
      </c>
      <c r="G244" s="12" t="s">
        <v>17</v>
      </c>
      <c r="H244" s="12" t="s">
        <v>18</v>
      </c>
      <c r="I244" s="13" t="s">
        <v>104</v>
      </c>
      <c r="J244" s="9" t="s">
        <v>558</v>
      </c>
      <c r="K244" s="14">
        <v>7</v>
      </c>
      <c r="L244" s="44">
        <v>2581430</v>
      </c>
      <c r="M244" s="44">
        <v>357200</v>
      </c>
      <c r="N244" s="44">
        <v>677600</v>
      </c>
      <c r="O244" s="44">
        <v>0</v>
      </c>
      <c r="P244" s="44">
        <v>0</v>
      </c>
      <c r="Q244" s="44">
        <f t="shared" si="3"/>
        <v>3616230</v>
      </c>
      <c r="U244"/>
    </row>
    <row r="245" spans="1:21" ht="25.5" x14ac:dyDescent="0.25">
      <c r="A245" s="9" t="s">
        <v>404</v>
      </c>
      <c r="B245" s="10" t="s">
        <v>405</v>
      </c>
      <c r="C245" s="49" t="s">
        <v>571</v>
      </c>
      <c r="D245" s="9" t="s">
        <v>118</v>
      </c>
      <c r="E245" s="11">
        <v>1373730</v>
      </c>
      <c r="F245" s="9" t="s">
        <v>406</v>
      </c>
      <c r="G245" s="12" t="s">
        <v>24</v>
      </c>
      <c r="H245" s="12" t="s">
        <v>18</v>
      </c>
      <c r="I245" s="13" t="s">
        <v>164</v>
      </c>
      <c r="J245" s="9" t="s">
        <v>558</v>
      </c>
      <c r="K245" s="14">
        <v>1.55</v>
      </c>
      <c r="L245" s="44">
        <v>982520</v>
      </c>
      <c r="M245" s="44">
        <v>94000</v>
      </c>
      <c r="N245" s="44">
        <v>0</v>
      </c>
      <c r="O245" s="44">
        <v>0</v>
      </c>
      <c r="P245" s="44">
        <v>0</v>
      </c>
      <c r="Q245" s="44">
        <f t="shared" si="3"/>
        <v>1076520</v>
      </c>
      <c r="U245"/>
    </row>
    <row r="246" spans="1:21" ht="25.5" x14ac:dyDescent="0.25">
      <c r="A246" s="9" t="s">
        <v>404</v>
      </c>
      <c r="B246" s="10" t="s">
        <v>405</v>
      </c>
      <c r="C246" s="49" t="s">
        <v>571</v>
      </c>
      <c r="D246" s="9" t="s">
        <v>82</v>
      </c>
      <c r="E246" s="11">
        <v>1869567</v>
      </c>
      <c r="F246" s="9" t="s">
        <v>407</v>
      </c>
      <c r="G246" s="12" t="s">
        <v>35</v>
      </c>
      <c r="H246" s="12" t="s">
        <v>18</v>
      </c>
      <c r="I246" s="13" t="s">
        <v>164</v>
      </c>
      <c r="J246" s="9" t="s">
        <v>37</v>
      </c>
      <c r="K246" s="14">
        <v>42</v>
      </c>
      <c r="L246" s="44">
        <v>8691760</v>
      </c>
      <c r="M246" s="44">
        <v>582000</v>
      </c>
      <c r="N246" s="44">
        <v>0</v>
      </c>
      <c r="O246" s="44">
        <v>0</v>
      </c>
      <c r="P246" s="44">
        <v>0</v>
      </c>
      <c r="Q246" s="44">
        <f t="shared" si="3"/>
        <v>9273760</v>
      </c>
      <c r="U246"/>
    </row>
    <row r="247" spans="1:21" ht="25.5" x14ac:dyDescent="0.25">
      <c r="A247" s="9" t="s">
        <v>404</v>
      </c>
      <c r="B247" s="10" t="s">
        <v>405</v>
      </c>
      <c r="C247" s="49" t="s">
        <v>571</v>
      </c>
      <c r="D247" s="9" t="s">
        <v>32</v>
      </c>
      <c r="E247" s="11">
        <v>2119454</v>
      </c>
      <c r="F247" s="9" t="s">
        <v>408</v>
      </c>
      <c r="G247" s="12" t="s">
        <v>57</v>
      </c>
      <c r="H247" s="12" t="s">
        <v>18</v>
      </c>
      <c r="I247" s="13" t="s">
        <v>409</v>
      </c>
      <c r="J247" s="9" t="s">
        <v>558</v>
      </c>
      <c r="K247" s="14">
        <v>10.1</v>
      </c>
      <c r="L247" s="44">
        <v>3130430</v>
      </c>
      <c r="M247" s="44">
        <v>477800</v>
      </c>
      <c r="N247" s="44">
        <v>2399600</v>
      </c>
      <c r="O247" s="44">
        <v>0</v>
      </c>
      <c r="P247" s="44">
        <v>0</v>
      </c>
      <c r="Q247" s="44">
        <f t="shared" si="3"/>
        <v>6007830</v>
      </c>
      <c r="U247"/>
    </row>
    <row r="248" spans="1:21" ht="25.5" x14ac:dyDescent="0.25">
      <c r="A248" s="9" t="s">
        <v>404</v>
      </c>
      <c r="B248" s="10" t="s">
        <v>405</v>
      </c>
      <c r="C248" s="49" t="s">
        <v>571</v>
      </c>
      <c r="D248" s="9" t="s">
        <v>82</v>
      </c>
      <c r="E248" s="11">
        <v>3511015</v>
      </c>
      <c r="F248" s="9" t="s">
        <v>407</v>
      </c>
      <c r="G248" s="12" t="s">
        <v>35</v>
      </c>
      <c r="H248" s="12" t="s">
        <v>18</v>
      </c>
      <c r="I248" s="13" t="s">
        <v>164</v>
      </c>
      <c r="J248" s="9" t="s">
        <v>37</v>
      </c>
      <c r="K248" s="14">
        <v>70</v>
      </c>
      <c r="L248" s="44">
        <v>14486270</v>
      </c>
      <c r="M248" s="44">
        <v>969000</v>
      </c>
      <c r="N248" s="44">
        <v>0</v>
      </c>
      <c r="O248" s="44">
        <v>0</v>
      </c>
      <c r="P248" s="44">
        <v>0</v>
      </c>
      <c r="Q248" s="44">
        <f t="shared" si="3"/>
        <v>15455270</v>
      </c>
      <c r="U248"/>
    </row>
    <row r="249" spans="1:21" ht="25.5" x14ac:dyDescent="0.25">
      <c r="A249" s="9" t="s">
        <v>404</v>
      </c>
      <c r="B249" s="10" t="s">
        <v>405</v>
      </c>
      <c r="C249" s="49" t="s">
        <v>571</v>
      </c>
      <c r="D249" s="9" t="s">
        <v>34</v>
      </c>
      <c r="E249" s="11">
        <v>3940307</v>
      </c>
      <c r="F249" s="9" t="s">
        <v>410</v>
      </c>
      <c r="G249" s="12" t="s">
        <v>35</v>
      </c>
      <c r="H249" s="12" t="s">
        <v>18</v>
      </c>
      <c r="I249" s="13" t="s">
        <v>164</v>
      </c>
      <c r="J249" s="9" t="s">
        <v>37</v>
      </c>
      <c r="K249" s="14">
        <v>4</v>
      </c>
      <c r="L249" s="44">
        <v>1888870</v>
      </c>
      <c r="M249" s="44">
        <v>51000</v>
      </c>
      <c r="N249" s="44">
        <v>0</v>
      </c>
      <c r="O249" s="44">
        <v>0</v>
      </c>
      <c r="P249" s="44">
        <v>0</v>
      </c>
      <c r="Q249" s="44">
        <f t="shared" si="3"/>
        <v>1939870</v>
      </c>
      <c r="U249"/>
    </row>
    <row r="250" spans="1:21" ht="38.25" x14ac:dyDescent="0.25">
      <c r="A250" s="9" t="s">
        <v>404</v>
      </c>
      <c r="B250" s="10" t="s">
        <v>405</v>
      </c>
      <c r="C250" s="49" t="s">
        <v>571</v>
      </c>
      <c r="D250" s="9" t="s">
        <v>81</v>
      </c>
      <c r="E250" s="11">
        <v>6696436</v>
      </c>
      <c r="F250" s="9" t="s">
        <v>411</v>
      </c>
      <c r="G250" s="12" t="s">
        <v>35</v>
      </c>
      <c r="H250" s="12" t="s">
        <v>18</v>
      </c>
      <c r="I250" s="13" t="s">
        <v>164</v>
      </c>
      <c r="J250" s="9" t="s">
        <v>37</v>
      </c>
      <c r="K250" s="14">
        <v>36</v>
      </c>
      <c r="L250" s="44">
        <v>9884330</v>
      </c>
      <c r="M250" s="44">
        <v>346000</v>
      </c>
      <c r="N250" s="44">
        <v>0</v>
      </c>
      <c r="O250" s="44">
        <v>0</v>
      </c>
      <c r="P250" s="44">
        <v>0</v>
      </c>
      <c r="Q250" s="44">
        <f t="shared" si="3"/>
        <v>10230330</v>
      </c>
      <c r="U250"/>
    </row>
    <row r="251" spans="1:21" ht="25.5" x14ac:dyDescent="0.25">
      <c r="A251" s="9" t="s">
        <v>404</v>
      </c>
      <c r="B251" s="10" t="s">
        <v>405</v>
      </c>
      <c r="C251" s="49" t="s">
        <v>571</v>
      </c>
      <c r="D251" s="9" t="s">
        <v>34</v>
      </c>
      <c r="E251" s="11">
        <v>7318632</v>
      </c>
      <c r="F251" s="9" t="s">
        <v>410</v>
      </c>
      <c r="G251" s="12" t="s">
        <v>35</v>
      </c>
      <c r="H251" s="12" t="s">
        <v>18</v>
      </c>
      <c r="I251" s="13" t="s">
        <v>164</v>
      </c>
      <c r="J251" s="9" t="s">
        <v>37</v>
      </c>
      <c r="K251" s="14">
        <v>8</v>
      </c>
      <c r="L251" s="44">
        <v>3777740</v>
      </c>
      <c r="M251" s="44">
        <v>102000</v>
      </c>
      <c r="N251" s="44">
        <v>0</v>
      </c>
      <c r="O251" s="44">
        <v>0</v>
      </c>
      <c r="P251" s="44">
        <v>0</v>
      </c>
      <c r="Q251" s="44">
        <f t="shared" si="3"/>
        <v>3879740</v>
      </c>
      <c r="U251"/>
    </row>
    <row r="252" spans="1:21" ht="25.5" x14ac:dyDescent="0.25">
      <c r="A252" s="9" t="s">
        <v>412</v>
      </c>
      <c r="B252" s="10" t="s">
        <v>413</v>
      </c>
      <c r="C252" s="49" t="s">
        <v>569</v>
      </c>
      <c r="D252" s="9" t="s">
        <v>107</v>
      </c>
      <c r="E252" s="11">
        <v>1285107</v>
      </c>
      <c r="F252" s="9" t="s">
        <v>414</v>
      </c>
      <c r="G252" s="12" t="s">
        <v>35</v>
      </c>
      <c r="H252" s="12" t="s">
        <v>53</v>
      </c>
      <c r="I252" s="13" t="s">
        <v>66</v>
      </c>
      <c r="J252" s="9" t="s">
        <v>37</v>
      </c>
      <c r="K252" s="14">
        <v>18</v>
      </c>
      <c r="L252" s="44">
        <v>7071210</v>
      </c>
      <c r="M252" s="44">
        <v>220000</v>
      </c>
      <c r="N252" s="44">
        <v>0</v>
      </c>
      <c r="O252" s="44">
        <v>1397864</v>
      </c>
      <c r="P252" s="44">
        <v>100842.75</v>
      </c>
      <c r="Q252" s="44">
        <f t="shared" si="3"/>
        <v>8789916.75</v>
      </c>
      <c r="U252"/>
    </row>
    <row r="253" spans="1:21" ht="38.25" x14ac:dyDescent="0.25">
      <c r="A253" s="9" t="s">
        <v>412</v>
      </c>
      <c r="B253" s="10" t="s">
        <v>413</v>
      </c>
      <c r="C253" s="49" t="s">
        <v>569</v>
      </c>
      <c r="D253" s="9" t="s">
        <v>337</v>
      </c>
      <c r="E253" s="11">
        <v>3814684</v>
      </c>
      <c r="F253" s="9" t="s">
        <v>415</v>
      </c>
      <c r="G253" s="12" t="s">
        <v>35</v>
      </c>
      <c r="H253" s="12" t="s">
        <v>53</v>
      </c>
      <c r="I253" s="13" t="s">
        <v>66</v>
      </c>
      <c r="J253" s="9" t="s">
        <v>37</v>
      </c>
      <c r="K253" s="14">
        <v>57.83</v>
      </c>
      <c r="L253" s="44">
        <v>36518850</v>
      </c>
      <c r="M253" s="44">
        <v>252400</v>
      </c>
      <c r="N253" s="44">
        <v>0</v>
      </c>
      <c r="O253" s="44">
        <v>0</v>
      </c>
      <c r="P253" s="44">
        <v>5133935.45</v>
      </c>
      <c r="Q253" s="44">
        <f t="shared" si="3"/>
        <v>41905185.450000003</v>
      </c>
      <c r="U253"/>
    </row>
    <row r="254" spans="1:21" ht="25.5" x14ac:dyDescent="0.25">
      <c r="A254" s="9" t="s">
        <v>412</v>
      </c>
      <c r="B254" s="10" t="s">
        <v>413</v>
      </c>
      <c r="C254" s="49" t="s">
        <v>569</v>
      </c>
      <c r="D254" s="9" t="s">
        <v>107</v>
      </c>
      <c r="E254" s="11">
        <v>4403263</v>
      </c>
      <c r="F254" s="9" t="s">
        <v>416</v>
      </c>
      <c r="G254" s="12" t="s">
        <v>35</v>
      </c>
      <c r="H254" s="12" t="s">
        <v>53</v>
      </c>
      <c r="I254" s="13" t="s">
        <v>46</v>
      </c>
      <c r="J254" s="9" t="s">
        <v>37</v>
      </c>
      <c r="K254" s="14">
        <v>21</v>
      </c>
      <c r="L254" s="44">
        <v>9684480</v>
      </c>
      <c r="M254" s="44">
        <v>375300</v>
      </c>
      <c r="N254" s="44">
        <v>0</v>
      </c>
      <c r="O254" s="44">
        <v>0</v>
      </c>
      <c r="P254" s="44">
        <v>104289.78</v>
      </c>
      <c r="Q254" s="44">
        <f t="shared" si="3"/>
        <v>10164069.779999999</v>
      </c>
      <c r="U254"/>
    </row>
    <row r="255" spans="1:21" ht="25.5" x14ac:dyDescent="0.25">
      <c r="A255" s="9" t="s">
        <v>412</v>
      </c>
      <c r="B255" s="10" t="s">
        <v>413</v>
      </c>
      <c r="C255" s="49" t="s">
        <v>569</v>
      </c>
      <c r="D255" s="9" t="s">
        <v>81</v>
      </c>
      <c r="E255" s="11">
        <v>6119687</v>
      </c>
      <c r="F255" s="9" t="s">
        <v>417</v>
      </c>
      <c r="G255" s="12" t="s">
        <v>35</v>
      </c>
      <c r="H255" s="12" t="s">
        <v>53</v>
      </c>
      <c r="I255" s="13" t="s">
        <v>46</v>
      </c>
      <c r="J255" s="9" t="s">
        <v>37</v>
      </c>
      <c r="K255" s="14">
        <v>69</v>
      </c>
      <c r="L255" s="44">
        <v>28514780</v>
      </c>
      <c r="M255" s="44">
        <v>872900</v>
      </c>
      <c r="N255" s="44">
        <v>0</v>
      </c>
      <c r="O255" s="44">
        <v>0</v>
      </c>
      <c r="P255" s="44">
        <v>212258.8</v>
      </c>
      <c r="Q255" s="44">
        <f t="shared" si="3"/>
        <v>29599938.800000001</v>
      </c>
      <c r="U255"/>
    </row>
    <row r="256" spans="1:21" ht="38.25" x14ac:dyDescent="0.25">
      <c r="A256" s="9" t="s">
        <v>412</v>
      </c>
      <c r="B256" s="10" t="s">
        <v>413</v>
      </c>
      <c r="C256" s="49" t="s">
        <v>569</v>
      </c>
      <c r="D256" s="9" t="s">
        <v>337</v>
      </c>
      <c r="E256" s="11">
        <v>7585771</v>
      </c>
      <c r="F256" s="9" t="s">
        <v>418</v>
      </c>
      <c r="G256" s="12" t="s">
        <v>35</v>
      </c>
      <c r="H256" s="12" t="s">
        <v>53</v>
      </c>
      <c r="I256" s="13" t="s">
        <v>46</v>
      </c>
      <c r="J256" s="9" t="s">
        <v>37</v>
      </c>
      <c r="K256" s="14">
        <v>49</v>
      </c>
      <c r="L256" s="44">
        <v>29986830</v>
      </c>
      <c r="M256" s="44">
        <v>480000</v>
      </c>
      <c r="N256" s="44">
        <v>0</v>
      </c>
      <c r="O256" s="44">
        <v>0</v>
      </c>
      <c r="P256" s="44">
        <v>228601.69</v>
      </c>
      <c r="Q256" s="44">
        <f t="shared" si="3"/>
        <v>30695431.690000001</v>
      </c>
      <c r="U256"/>
    </row>
    <row r="257" spans="1:21" ht="38.25" x14ac:dyDescent="0.25">
      <c r="A257" s="9" t="s">
        <v>412</v>
      </c>
      <c r="B257" s="10" t="s">
        <v>413</v>
      </c>
      <c r="C257" s="49" t="s">
        <v>569</v>
      </c>
      <c r="D257" s="9" t="s">
        <v>337</v>
      </c>
      <c r="E257" s="11">
        <v>9985120</v>
      </c>
      <c r="F257" s="9" t="s">
        <v>419</v>
      </c>
      <c r="G257" s="12" t="s">
        <v>35</v>
      </c>
      <c r="H257" s="12" t="s">
        <v>53</v>
      </c>
      <c r="I257" s="13" t="s">
        <v>46</v>
      </c>
      <c r="J257" s="9" t="s">
        <v>37</v>
      </c>
      <c r="K257" s="14">
        <v>20</v>
      </c>
      <c r="L257" s="44">
        <v>12239520</v>
      </c>
      <c r="M257" s="44">
        <v>196300</v>
      </c>
      <c r="N257" s="44">
        <v>0</v>
      </c>
      <c r="O257" s="44">
        <v>0</v>
      </c>
      <c r="P257" s="44">
        <v>122592.59</v>
      </c>
      <c r="Q257" s="44">
        <f t="shared" si="3"/>
        <v>12558412.59</v>
      </c>
      <c r="U257"/>
    </row>
    <row r="258" spans="1:21" ht="38.25" x14ac:dyDescent="0.25">
      <c r="A258" s="9" t="s">
        <v>420</v>
      </c>
      <c r="B258" s="10" t="s">
        <v>421</v>
      </c>
      <c r="C258" s="49" t="s">
        <v>571</v>
      </c>
      <c r="D258" s="9" t="s">
        <v>138</v>
      </c>
      <c r="E258" s="8">
        <v>9076518</v>
      </c>
      <c r="F258" s="9" t="s">
        <v>420</v>
      </c>
      <c r="G258" s="12" t="s">
        <v>17</v>
      </c>
      <c r="H258" s="12" t="s">
        <v>18</v>
      </c>
      <c r="I258" s="13" t="s">
        <v>251</v>
      </c>
      <c r="J258" s="9" t="s">
        <v>558</v>
      </c>
      <c r="K258" s="14">
        <v>8.5</v>
      </c>
      <c r="L258" s="44">
        <v>3848890</v>
      </c>
      <c r="M258" s="44">
        <v>572000</v>
      </c>
      <c r="N258" s="44">
        <v>593400</v>
      </c>
      <c r="O258" s="44">
        <v>0</v>
      </c>
      <c r="P258" s="44">
        <v>0</v>
      </c>
      <c r="Q258" s="44">
        <f t="shared" si="3"/>
        <v>5014290</v>
      </c>
      <c r="U258"/>
    </row>
    <row r="259" spans="1:21" ht="38.25" x14ac:dyDescent="0.25">
      <c r="A259" s="9" t="s">
        <v>422</v>
      </c>
      <c r="B259" s="10" t="s">
        <v>423</v>
      </c>
      <c r="C259" s="49" t="s">
        <v>571</v>
      </c>
      <c r="D259" s="9" t="s">
        <v>337</v>
      </c>
      <c r="E259" s="11">
        <v>1254323</v>
      </c>
      <c r="F259" s="9" t="s">
        <v>424</v>
      </c>
      <c r="G259" s="12" t="s">
        <v>35</v>
      </c>
      <c r="H259" s="12" t="s">
        <v>53</v>
      </c>
      <c r="I259" s="13" t="s">
        <v>46</v>
      </c>
      <c r="J259" s="9" t="s">
        <v>37</v>
      </c>
      <c r="K259" s="14">
        <v>108</v>
      </c>
      <c r="L259" s="44">
        <v>42000000</v>
      </c>
      <c r="M259" s="44">
        <v>326900</v>
      </c>
      <c r="N259" s="44">
        <v>0</v>
      </c>
      <c r="O259" s="44">
        <v>0</v>
      </c>
      <c r="P259" s="44">
        <v>0</v>
      </c>
      <c r="Q259" s="44">
        <f t="shared" si="3"/>
        <v>42326900</v>
      </c>
      <c r="U259"/>
    </row>
    <row r="260" spans="1:21" ht="38.25" x14ac:dyDescent="0.25">
      <c r="A260" s="9" t="s">
        <v>422</v>
      </c>
      <c r="B260" s="10" t="s">
        <v>423</v>
      </c>
      <c r="C260" s="49" t="s">
        <v>571</v>
      </c>
      <c r="D260" s="9" t="s">
        <v>34</v>
      </c>
      <c r="E260" s="11">
        <v>1936483</v>
      </c>
      <c r="F260" s="9" t="s">
        <v>111</v>
      </c>
      <c r="G260" s="12" t="s">
        <v>35</v>
      </c>
      <c r="H260" s="12" t="s">
        <v>53</v>
      </c>
      <c r="I260" s="13" t="s">
        <v>46</v>
      </c>
      <c r="J260" s="9" t="s">
        <v>37</v>
      </c>
      <c r="K260" s="14">
        <v>14</v>
      </c>
      <c r="L260" s="44">
        <v>6611050</v>
      </c>
      <c r="M260" s="44">
        <v>183500</v>
      </c>
      <c r="N260" s="44">
        <v>0</v>
      </c>
      <c r="O260" s="44">
        <v>0</v>
      </c>
      <c r="P260" s="44">
        <v>0</v>
      </c>
      <c r="Q260" s="44">
        <f t="shared" ref="Q260:Q323" si="4">SUM(L260:P260)</f>
        <v>6794550</v>
      </c>
      <c r="U260"/>
    </row>
    <row r="261" spans="1:21" ht="38.25" x14ac:dyDescent="0.25">
      <c r="A261" s="9" t="s">
        <v>422</v>
      </c>
      <c r="B261" s="10" t="s">
        <v>423</v>
      </c>
      <c r="C261" s="49" t="s">
        <v>571</v>
      </c>
      <c r="D261" s="9" t="s">
        <v>32</v>
      </c>
      <c r="E261" s="11">
        <v>2089483</v>
      </c>
      <c r="F261" s="9" t="s">
        <v>425</v>
      </c>
      <c r="G261" s="12" t="s">
        <v>57</v>
      </c>
      <c r="H261" s="12" t="s">
        <v>18</v>
      </c>
      <c r="I261" s="13" t="s">
        <v>426</v>
      </c>
      <c r="J261" s="9" t="s">
        <v>558</v>
      </c>
      <c r="K261" s="14">
        <v>17.43</v>
      </c>
      <c r="L261" s="44">
        <v>7369350</v>
      </c>
      <c r="M261" s="44">
        <v>854300</v>
      </c>
      <c r="N261" s="44">
        <v>1821800</v>
      </c>
      <c r="O261" s="44">
        <v>0</v>
      </c>
      <c r="P261" s="44">
        <v>0</v>
      </c>
      <c r="Q261" s="44">
        <f t="shared" si="4"/>
        <v>10045450</v>
      </c>
      <c r="U261"/>
    </row>
    <row r="262" spans="1:21" ht="38.25" x14ac:dyDescent="0.25">
      <c r="A262" s="9" t="s">
        <v>422</v>
      </c>
      <c r="B262" s="10" t="s">
        <v>423</v>
      </c>
      <c r="C262" s="49" t="s">
        <v>571</v>
      </c>
      <c r="D262" s="9" t="s">
        <v>107</v>
      </c>
      <c r="E262" s="11">
        <v>3815405</v>
      </c>
      <c r="F262" s="9" t="s">
        <v>427</v>
      </c>
      <c r="G262" s="12" t="s">
        <v>35</v>
      </c>
      <c r="H262" s="12" t="s">
        <v>53</v>
      </c>
      <c r="I262" s="13" t="s">
        <v>46</v>
      </c>
      <c r="J262" s="9" t="s">
        <v>37</v>
      </c>
      <c r="K262" s="14">
        <v>14</v>
      </c>
      <c r="L262" s="44">
        <v>6456320</v>
      </c>
      <c r="M262" s="44">
        <v>250200</v>
      </c>
      <c r="N262" s="44">
        <v>0</v>
      </c>
      <c r="O262" s="44">
        <v>0</v>
      </c>
      <c r="P262" s="44">
        <v>0</v>
      </c>
      <c r="Q262" s="44">
        <f t="shared" si="4"/>
        <v>6706520</v>
      </c>
      <c r="U262"/>
    </row>
    <row r="263" spans="1:21" ht="38.25" x14ac:dyDescent="0.25">
      <c r="A263" s="9" t="s">
        <v>422</v>
      </c>
      <c r="B263" s="10" t="s">
        <v>423</v>
      </c>
      <c r="C263" s="49" t="s">
        <v>571</v>
      </c>
      <c r="D263" s="9" t="s">
        <v>81</v>
      </c>
      <c r="E263" s="11">
        <v>4644158</v>
      </c>
      <c r="F263" s="9" t="s">
        <v>428</v>
      </c>
      <c r="G263" s="12" t="s">
        <v>35</v>
      </c>
      <c r="H263" s="12" t="s">
        <v>18</v>
      </c>
      <c r="I263" s="13" t="s">
        <v>46</v>
      </c>
      <c r="J263" s="9" t="s">
        <v>37</v>
      </c>
      <c r="K263" s="14">
        <v>54</v>
      </c>
      <c r="L263" s="44">
        <v>14826500</v>
      </c>
      <c r="M263" s="44">
        <v>397400</v>
      </c>
      <c r="N263" s="44">
        <v>0</v>
      </c>
      <c r="O263" s="44">
        <v>0</v>
      </c>
      <c r="P263" s="44">
        <v>0</v>
      </c>
      <c r="Q263" s="44">
        <f t="shared" si="4"/>
        <v>15223900</v>
      </c>
      <c r="U263"/>
    </row>
    <row r="264" spans="1:21" ht="38.25" x14ac:dyDescent="0.25">
      <c r="A264" s="9" t="s">
        <v>422</v>
      </c>
      <c r="B264" s="10" t="s">
        <v>423</v>
      </c>
      <c r="C264" s="49" t="s">
        <v>571</v>
      </c>
      <c r="D264" s="9" t="s">
        <v>82</v>
      </c>
      <c r="E264" s="11">
        <v>5115374</v>
      </c>
      <c r="F264" s="9" t="s">
        <v>429</v>
      </c>
      <c r="G264" s="12" t="s">
        <v>35</v>
      </c>
      <c r="H264" s="12" t="s">
        <v>18</v>
      </c>
      <c r="I264" s="13" t="s">
        <v>46</v>
      </c>
      <c r="J264" s="9" t="s">
        <v>37</v>
      </c>
      <c r="K264" s="14">
        <v>112</v>
      </c>
      <c r="L264" s="44">
        <v>25227230</v>
      </c>
      <c r="M264" s="44">
        <v>665200</v>
      </c>
      <c r="N264" s="44">
        <v>0</v>
      </c>
      <c r="O264" s="44">
        <v>0</v>
      </c>
      <c r="P264" s="44">
        <v>0</v>
      </c>
      <c r="Q264" s="44">
        <f t="shared" si="4"/>
        <v>25892430</v>
      </c>
      <c r="U264"/>
    </row>
    <row r="265" spans="1:21" ht="38.25" x14ac:dyDescent="0.25">
      <c r="A265" s="9" t="s">
        <v>422</v>
      </c>
      <c r="B265" s="10" t="s">
        <v>423</v>
      </c>
      <c r="C265" s="49" t="s">
        <v>571</v>
      </c>
      <c r="D265" s="9" t="s">
        <v>119</v>
      </c>
      <c r="E265" s="11">
        <v>5389049</v>
      </c>
      <c r="F265" s="9" t="s">
        <v>430</v>
      </c>
      <c r="G265" s="12" t="s">
        <v>24</v>
      </c>
      <c r="H265" s="12" t="s">
        <v>53</v>
      </c>
      <c r="I265" s="13" t="s">
        <v>46</v>
      </c>
      <c r="J265" s="9" t="s">
        <v>558</v>
      </c>
      <c r="K265" s="14">
        <v>6</v>
      </c>
      <c r="L265" s="44">
        <v>333110</v>
      </c>
      <c r="M265" s="44">
        <v>0</v>
      </c>
      <c r="N265" s="44">
        <v>0</v>
      </c>
      <c r="O265" s="44">
        <v>4684968</v>
      </c>
      <c r="P265" s="44">
        <v>0</v>
      </c>
      <c r="Q265" s="44">
        <f t="shared" si="4"/>
        <v>5018078</v>
      </c>
      <c r="U265"/>
    </row>
    <row r="266" spans="1:21" ht="38.25" x14ac:dyDescent="0.25">
      <c r="A266" s="9" t="s">
        <v>422</v>
      </c>
      <c r="B266" s="10" t="s">
        <v>423</v>
      </c>
      <c r="C266" s="49" t="s">
        <v>571</v>
      </c>
      <c r="D266" s="9" t="s">
        <v>116</v>
      </c>
      <c r="E266" s="11">
        <v>5869488</v>
      </c>
      <c r="F266" s="9" t="s">
        <v>431</v>
      </c>
      <c r="G266" s="12" t="s">
        <v>17</v>
      </c>
      <c r="H266" s="12" t="s">
        <v>53</v>
      </c>
      <c r="I266" s="13" t="s">
        <v>46</v>
      </c>
      <c r="J266" s="9" t="s">
        <v>558</v>
      </c>
      <c r="K266" s="14">
        <v>4.5</v>
      </c>
      <c r="L266" s="44">
        <v>300000</v>
      </c>
      <c r="M266" s="44">
        <v>0</v>
      </c>
      <c r="N266" s="44">
        <v>0</v>
      </c>
      <c r="O266" s="44">
        <v>2706156</v>
      </c>
      <c r="P266" s="44">
        <v>0</v>
      </c>
      <c r="Q266" s="44">
        <f t="shared" si="4"/>
        <v>3006156</v>
      </c>
      <c r="U266"/>
    </row>
    <row r="267" spans="1:21" ht="38.25" x14ac:dyDescent="0.25">
      <c r="A267" s="9" t="s">
        <v>422</v>
      </c>
      <c r="B267" s="10" t="s">
        <v>423</v>
      </c>
      <c r="C267" s="49" t="s">
        <v>571</v>
      </c>
      <c r="D267" s="9" t="s">
        <v>118</v>
      </c>
      <c r="E267" s="11">
        <v>6962438</v>
      </c>
      <c r="F267" s="9" t="s">
        <v>432</v>
      </c>
      <c r="G267" s="12" t="s">
        <v>24</v>
      </c>
      <c r="H267" s="12" t="s">
        <v>53</v>
      </c>
      <c r="I267" s="13" t="s">
        <v>46</v>
      </c>
      <c r="J267" s="9" t="s">
        <v>558</v>
      </c>
      <c r="K267" s="14">
        <v>6.4</v>
      </c>
      <c r="L267" s="44">
        <v>2600000</v>
      </c>
      <c r="M267" s="44">
        <v>288300</v>
      </c>
      <c r="N267" s="44">
        <v>0</v>
      </c>
      <c r="O267" s="44">
        <v>0</v>
      </c>
      <c r="P267" s="44">
        <v>0</v>
      </c>
      <c r="Q267" s="44">
        <f t="shared" si="4"/>
        <v>2888300</v>
      </c>
      <c r="U267"/>
    </row>
    <row r="268" spans="1:21" ht="38.25" x14ac:dyDescent="0.25">
      <c r="A268" s="9" t="s">
        <v>422</v>
      </c>
      <c r="B268" s="10" t="s">
        <v>423</v>
      </c>
      <c r="C268" s="49" t="s">
        <v>571</v>
      </c>
      <c r="D268" s="9" t="s">
        <v>433</v>
      </c>
      <c r="E268" s="11">
        <v>7130643</v>
      </c>
      <c r="F268" s="9" t="s">
        <v>434</v>
      </c>
      <c r="G268" s="12" t="s">
        <v>112</v>
      </c>
      <c r="H268" s="12" t="s">
        <v>113</v>
      </c>
      <c r="I268" s="13" t="s">
        <v>46</v>
      </c>
      <c r="J268" s="9" t="s">
        <v>558</v>
      </c>
      <c r="K268" s="14">
        <v>4.5</v>
      </c>
      <c r="L268" s="44">
        <v>0</v>
      </c>
      <c r="M268" s="44">
        <v>0</v>
      </c>
      <c r="N268" s="44">
        <v>3100000</v>
      </c>
      <c r="O268" s="44">
        <v>0</v>
      </c>
      <c r="P268" s="44">
        <v>0</v>
      </c>
      <c r="Q268" s="44">
        <f t="shared" si="4"/>
        <v>3100000</v>
      </c>
      <c r="U268"/>
    </row>
    <row r="269" spans="1:21" ht="38.25" x14ac:dyDescent="0.25">
      <c r="A269" s="9" t="s">
        <v>422</v>
      </c>
      <c r="B269" s="10" t="s">
        <v>423</v>
      </c>
      <c r="C269" s="49" t="s">
        <v>571</v>
      </c>
      <c r="D269" s="9" t="s">
        <v>81</v>
      </c>
      <c r="E269" s="11">
        <v>8827041</v>
      </c>
      <c r="F269" s="9" t="s">
        <v>435</v>
      </c>
      <c r="G269" s="12" t="s">
        <v>35</v>
      </c>
      <c r="H269" s="12" t="s">
        <v>18</v>
      </c>
      <c r="I269" s="13" t="s">
        <v>46</v>
      </c>
      <c r="J269" s="9" t="s">
        <v>37</v>
      </c>
      <c r="K269" s="14">
        <v>24</v>
      </c>
      <c r="L269" s="44">
        <v>6589550</v>
      </c>
      <c r="M269" s="44">
        <v>168000</v>
      </c>
      <c r="N269" s="44">
        <v>0</v>
      </c>
      <c r="O269" s="44">
        <v>0</v>
      </c>
      <c r="P269" s="44">
        <v>0</v>
      </c>
      <c r="Q269" s="44">
        <f t="shared" si="4"/>
        <v>6757550</v>
      </c>
      <c r="U269"/>
    </row>
    <row r="270" spans="1:21" ht="38.25" x14ac:dyDescent="0.25">
      <c r="A270" s="9" t="s">
        <v>422</v>
      </c>
      <c r="B270" s="10" t="s">
        <v>423</v>
      </c>
      <c r="C270" s="49" t="s">
        <v>571</v>
      </c>
      <c r="D270" s="9" t="s">
        <v>81</v>
      </c>
      <c r="E270" s="11">
        <v>9444030</v>
      </c>
      <c r="F270" s="9" t="s">
        <v>436</v>
      </c>
      <c r="G270" s="12" t="s">
        <v>35</v>
      </c>
      <c r="H270" s="12" t="s">
        <v>18</v>
      </c>
      <c r="I270" s="13" t="s">
        <v>46</v>
      </c>
      <c r="J270" s="9" t="s">
        <v>37</v>
      </c>
      <c r="K270" s="14">
        <v>37</v>
      </c>
      <c r="L270" s="44">
        <v>9290000</v>
      </c>
      <c r="M270" s="44">
        <v>272300</v>
      </c>
      <c r="N270" s="44">
        <v>0</v>
      </c>
      <c r="O270" s="44">
        <v>0</v>
      </c>
      <c r="P270" s="44">
        <v>0</v>
      </c>
      <c r="Q270" s="44">
        <f t="shared" si="4"/>
        <v>9562300</v>
      </c>
      <c r="U270"/>
    </row>
    <row r="271" spans="1:21" ht="38.25" x14ac:dyDescent="0.25">
      <c r="A271" s="9" t="s">
        <v>422</v>
      </c>
      <c r="B271" s="10" t="s">
        <v>423</v>
      </c>
      <c r="C271" s="49" t="s">
        <v>571</v>
      </c>
      <c r="D271" s="9" t="s">
        <v>82</v>
      </c>
      <c r="E271" s="11">
        <v>9606164</v>
      </c>
      <c r="F271" s="9" t="s">
        <v>437</v>
      </c>
      <c r="G271" s="12" t="s">
        <v>35</v>
      </c>
      <c r="H271" s="12" t="s">
        <v>18</v>
      </c>
      <c r="I271" s="13" t="s">
        <v>46</v>
      </c>
      <c r="J271" s="9" t="s">
        <v>37</v>
      </c>
      <c r="K271" s="14">
        <v>80</v>
      </c>
      <c r="L271" s="44">
        <v>16555740</v>
      </c>
      <c r="M271" s="44">
        <v>607800</v>
      </c>
      <c r="N271" s="44">
        <v>0</v>
      </c>
      <c r="O271" s="44">
        <v>0</v>
      </c>
      <c r="P271" s="44">
        <v>0</v>
      </c>
      <c r="Q271" s="44">
        <f t="shared" si="4"/>
        <v>17163540</v>
      </c>
      <c r="U271"/>
    </row>
    <row r="272" spans="1:21" ht="38.25" x14ac:dyDescent="0.25">
      <c r="A272" s="9" t="s">
        <v>422</v>
      </c>
      <c r="B272" s="10" t="s">
        <v>423</v>
      </c>
      <c r="C272" s="49" t="s">
        <v>571</v>
      </c>
      <c r="D272" s="9" t="s">
        <v>82</v>
      </c>
      <c r="E272" s="11">
        <v>9987041</v>
      </c>
      <c r="F272" s="9" t="s">
        <v>438</v>
      </c>
      <c r="G272" s="12" t="s">
        <v>35</v>
      </c>
      <c r="H272" s="12" t="s">
        <v>18</v>
      </c>
      <c r="I272" s="13" t="s">
        <v>46</v>
      </c>
      <c r="J272" s="9" t="s">
        <v>37</v>
      </c>
      <c r="K272" s="14">
        <v>83</v>
      </c>
      <c r="L272" s="44">
        <v>17176580</v>
      </c>
      <c r="M272" s="44">
        <v>915700</v>
      </c>
      <c r="N272" s="44">
        <v>0</v>
      </c>
      <c r="O272" s="44">
        <v>0</v>
      </c>
      <c r="P272" s="44">
        <v>0</v>
      </c>
      <c r="Q272" s="44">
        <f t="shared" si="4"/>
        <v>18092280</v>
      </c>
      <c r="U272"/>
    </row>
    <row r="273" spans="1:21" ht="25.5" x14ac:dyDescent="0.25">
      <c r="A273" s="9" t="s">
        <v>439</v>
      </c>
      <c r="B273" s="10" t="s">
        <v>440</v>
      </c>
      <c r="C273" s="49" t="s">
        <v>569</v>
      </c>
      <c r="D273" s="9" t="s">
        <v>81</v>
      </c>
      <c r="E273" s="11">
        <v>1256749</v>
      </c>
      <c r="F273" s="9" t="s">
        <v>441</v>
      </c>
      <c r="G273" s="12" t="s">
        <v>35</v>
      </c>
      <c r="H273" s="12" t="s">
        <v>18</v>
      </c>
      <c r="I273" s="13" t="s">
        <v>251</v>
      </c>
      <c r="J273" s="9" t="s">
        <v>37</v>
      </c>
      <c r="K273" s="14">
        <v>27</v>
      </c>
      <c r="L273" s="44">
        <v>7413250</v>
      </c>
      <c r="M273" s="44">
        <v>262700</v>
      </c>
      <c r="N273" s="44">
        <v>0</v>
      </c>
      <c r="O273" s="44">
        <v>0</v>
      </c>
      <c r="P273" s="44">
        <v>227015.11</v>
      </c>
      <c r="Q273" s="44">
        <f t="shared" si="4"/>
        <v>7902965.1100000003</v>
      </c>
      <c r="U273"/>
    </row>
    <row r="274" spans="1:21" ht="25.5" x14ac:dyDescent="0.25">
      <c r="A274" s="9" t="s">
        <v>439</v>
      </c>
      <c r="B274" s="10" t="s">
        <v>440</v>
      </c>
      <c r="C274" s="49" t="s">
        <v>569</v>
      </c>
      <c r="D274" s="9" t="s">
        <v>82</v>
      </c>
      <c r="E274" s="11">
        <v>1641635</v>
      </c>
      <c r="F274" s="9" t="s">
        <v>441</v>
      </c>
      <c r="G274" s="12" t="s">
        <v>35</v>
      </c>
      <c r="H274" s="12" t="s">
        <v>18</v>
      </c>
      <c r="I274" s="13" t="s">
        <v>251</v>
      </c>
      <c r="J274" s="9" t="s">
        <v>37</v>
      </c>
      <c r="K274" s="14">
        <v>115</v>
      </c>
      <c r="L274" s="44">
        <v>25902960</v>
      </c>
      <c r="M274" s="44">
        <v>949700</v>
      </c>
      <c r="N274" s="44">
        <v>0</v>
      </c>
      <c r="O274" s="44">
        <v>0</v>
      </c>
      <c r="P274" s="44">
        <v>598508.03</v>
      </c>
      <c r="Q274" s="44">
        <f t="shared" si="4"/>
        <v>27451168.030000001</v>
      </c>
      <c r="U274"/>
    </row>
    <row r="275" spans="1:21" ht="38.25" x14ac:dyDescent="0.25">
      <c r="A275" s="9" t="s">
        <v>439</v>
      </c>
      <c r="B275" s="10" t="s">
        <v>440</v>
      </c>
      <c r="C275" s="49" t="s">
        <v>569</v>
      </c>
      <c r="D275" s="9" t="s">
        <v>107</v>
      </c>
      <c r="E275" s="11">
        <v>2168791</v>
      </c>
      <c r="F275" s="9" t="s">
        <v>442</v>
      </c>
      <c r="G275" s="12" t="s">
        <v>35</v>
      </c>
      <c r="H275" s="12" t="s">
        <v>53</v>
      </c>
      <c r="I275" s="13" t="s">
        <v>443</v>
      </c>
      <c r="J275" s="9" t="s">
        <v>37</v>
      </c>
      <c r="K275" s="14">
        <v>40</v>
      </c>
      <c r="L275" s="44">
        <v>18446630</v>
      </c>
      <c r="M275" s="44">
        <v>656000</v>
      </c>
      <c r="N275" s="44">
        <v>0</v>
      </c>
      <c r="O275" s="44">
        <v>0</v>
      </c>
      <c r="P275" s="44">
        <v>33864.9</v>
      </c>
      <c r="Q275" s="44">
        <f t="shared" si="4"/>
        <v>19136494.899999999</v>
      </c>
      <c r="U275"/>
    </row>
    <row r="276" spans="1:21" ht="38.25" x14ac:dyDescent="0.25">
      <c r="A276" s="9" t="s">
        <v>439</v>
      </c>
      <c r="B276" s="10" t="s">
        <v>440</v>
      </c>
      <c r="C276" s="49" t="s">
        <v>569</v>
      </c>
      <c r="D276" s="9" t="s">
        <v>337</v>
      </c>
      <c r="E276" s="11">
        <v>5913460</v>
      </c>
      <c r="F276" s="9" t="s">
        <v>444</v>
      </c>
      <c r="G276" s="12" t="s">
        <v>35</v>
      </c>
      <c r="H276" s="12" t="s">
        <v>53</v>
      </c>
      <c r="I276" s="13" t="s">
        <v>251</v>
      </c>
      <c r="J276" s="9" t="s">
        <v>37</v>
      </c>
      <c r="K276" s="14">
        <v>18</v>
      </c>
      <c r="L276" s="44">
        <v>11015570</v>
      </c>
      <c r="M276" s="44">
        <v>176500</v>
      </c>
      <c r="N276" s="44">
        <v>0</v>
      </c>
      <c r="O276" s="44">
        <v>0</v>
      </c>
      <c r="P276" s="44">
        <v>34605.65</v>
      </c>
      <c r="Q276" s="44">
        <f t="shared" si="4"/>
        <v>11226675.65</v>
      </c>
      <c r="U276"/>
    </row>
    <row r="277" spans="1:21" ht="25.5" x14ac:dyDescent="0.25">
      <c r="A277" s="9" t="s">
        <v>439</v>
      </c>
      <c r="B277" s="10" t="s">
        <v>440</v>
      </c>
      <c r="C277" s="49" t="s">
        <v>569</v>
      </c>
      <c r="D277" s="9" t="s">
        <v>82</v>
      </c>
      <c r="E277" s="11">
        <v>6523437</v>
      </c>
      <c r="F277" s="9" t="s">
        <v>445</v>
      </c>
      <c r="G277" s="12" t="s">
        <v>35</v>
      </c>
      <c r="H277" s="12" t="s">
        <v>18</v>
      </c>
      <c r="I277" s="13" t="s">
        <v>203</v>
      </c>
      <c r="J277" s="9" t="s">
        <v>37</v>
      </c>
      <c r="K277" s="14">
        <v>40</v>
      </c>
      <c r="L277" s="44">
        <v>8277870</v>
      </c>
      <c r="M277" s="44">
        <v>561500</v>
      </c>
      <c r="N277" s="44">
        <v>0</v>
      </c>
      <c r="O277" s="44">
        <v>0</v>
      </c>
      <c r="P277" s="44">
        <v>39825.31</v>
      </c>
      <c r="Q277" s="44">
        <f t="shared" si="4"/>
        <v>8879195.3100000005</v>
      </c>
      <c r="U277"/>
    </row>
    <row r="278" spans="1:21" ht="25.5" x14ac:dyDescent="0.25">
      <c r="A278" s="9" t="s">
        <v>446</v>
      </c>
      <c r="B278" s="10" t="s">
        <v>447</v>
      </c>
      <c r="C278" s="49" t="s">
        <v>571</v>
      </c>
      <c r="D278" s="9" t="s">
        <v>82</v>
      </c>
      <c r="E278" s="11">
        <v>5512254</v>
      </c>
      <c r="F278" s="9" t="s">
        <v>448</v>
      </c>
      <c r="G278" s="12" t="s">
        <v>35</v>
      </c>
      <c r="H278" s="12" t="s">
        <v>18</v>
      </c>
      <c r="I278" s="13" t="s">
        <v>46</v>
      </c>
      <c r="J278" s="9" t="s">
        <v>37</v>
      </c>
      <c r="K278" s="14">
        <v>31</v>
      </c>
      <c r="L278" s="44">
        <v>6415350</v>
      </c>
      <c r="M278" s="44">
        <v>435100</v>
      </c>
      <c r="N278" s="44">
        <v>0</v>
      </c>
      <c r="O278" s="44">
        <v>0</v>
      </c>
      <c r="P278" s="44">
        <v>0</v>
      </c>
      <c r="Q278" s="44">
        <f t="shared" si="4"/>
        <v>6850450</v>
      </c>
      <c r="U278"/>
    </row>
    <row r="279" spans="1:21" ht="38.25" x14ac:dyDescent="0.25">
      <c r="A279" s="9" t="s">
        <v>449</v>
      </c>
      <c r="B279" s="10" t="s">
        <v>450</v>
      </c>
      <c r="C279" s="49" t="s">
        <v>569</v>
      </c>
      <c r="D279" s="9" t="s">
        <v>118</v>
      </c>
      <c r="E279" s="11">
        <v>5055183</v>
      </c>
      <c r="F279" s="9" t="s">
        <v>451</v>
      </c>
      <c r="G279" s="12" t="s">
        <v>24</v>
      </c>
      <c r="H279" s="12" t="s">
        <v>53</v>
      </c>
      <c r="I279" s="13" t="s">
        <v>19</v>
      </c>
      <c r="J279" s="9" t="s">
        <v>558</v>
      </c>
      <c r="K279" s="14">
        <v>4.2</v>
      </c>
      <c r="L279" s="44">
        <v>2662320</v>
      </c>
      <c r="M279" s="44">
        <v>263000</v>
      </c>
      <c r="N279" s="44">
        <v>0</v>
      </c>
      <c r="O279" s="44">
        <v>0</v>
      </c>
      <c r="P279" s="44">
        <v>50833.33</v>
      </c>
      <c r="Q279" s="44">
        <f t="shared" si="4"/>
        <v>2976153.33</v>
      </c>
      <c r="U279"/>
    </row>
    <row r="280" spans="1:21" ht="38.25" x14ac:dyDescent="0.25">
      <c r="A280" s="9" t="s">
        <v>449</v>
      </c>
      <c r="B280" s="10" t="s">
        <v>450</v>
      </c>
      <c r="C280" s="49" t="s">
        <v>569</v>
      </c>
      <c r="D280" s="9" t="s">
        <v>337</v>
      </c>
      <c r="E280" s="11">
        <v>5277371</v>
      </c>
      <c r="F280" s="9" t="s">
        <v>452</v>
      </c>
      <c r="G280" s="12" t="s">
        <v>35</v>
      </c>
      <c r="H280" s="12" t="s">
        <v>53</v>
      </c>
      <c r="I280" s="13" t="s">
        <v>19</v>
      </c>
      <c r="J280" s="9" t="s">
        <v>37</v>
      </c>
      <c r="K280" s="14">
        <v>18</v>
      </c>
      <c r="L280" s="44">
        <v>11015570</v>
      </c>
      <c r="M280" s="44">
        <v>176700</v>
      </c>
      <c r="N280" s="44">
        <v>0</v>
      </c>
      <c r="O280" s="44">
        <v>0</v>
      </c>
      <c r="P280" s="44">
        <v>309105.57</v>
      </c>
      <c r="Q280" s="44">
        <f t="shared" si="4"/>
        <v>11501375.57</v>
      </c>
      <c r="U280"/>
    </row>
    <row r="281" spans="1:21" ht="38.25" x14ac:dyDescent="0.25">
      <c r="A281" s="9" t="s">
        <v>449</v>
      </c>
      <c r="B281" s="10" t="s">
        <v>450</v>
      </c>
      <c r="C281" s="49" t="s">
        <v>569</v>
      </c>
      <c r="D281" s="9" t="s">
        <v>337</v>
      </c>
      <c r="E281" s="11">
        <v>6482378</v>
      </c>
      <c r="F281" s="9" t="s">
        <v>453</v>
      </c>
      <c r="G281" s="12" t="s">
        <v>35</v>
      </c>
      <c r="H281" s="12" t="s">
        <v>53</v>
      </c>
      <c r="I281" s="13" t="s">
        <v>36</v>
      </c>
      <c r="J281" s="9" t="s">
        <v>37</v>
      </c>
      <c r="K281" s="14">
        <v>39</v>
      </c>
      <c r="L281" s="44">
        <v>15980000</v>
      </c>
      <c r="M281" s="44">
        <v>0</v>
      </c>
      <c r="N281" s="44">
        <v>0</v>
      </c>
      <c r="O281" s="44">
        <v>0</v>
      </c>
      <c r="P281" s="44">
        <v>34666.660000000003</v>
      </c>
      <c r="Q281" s="44">
        <f t="shared" si="4"/>
        <v>16014666.66</v>
      </c>
      <c r="U281"/>
    </row>
    <row r="282" spans="1:21" ht="38.25" x14ac:dyDescent="0.25">
      <c r="A282" s="9" t="s">
        <v>449</v>
      </c>
      <c r="B282" s="10" t="s">
        <v>450</v>
      </c>
      <c r="C282" s="49" t="s">
        <v>569</v>
      </c>
      <c r="D282" s="9" t="s">
        <v>454</v>
      </c>
      <c r="E282" s="11">
        <v>7984513</v>
      </c>
      <c r="F282" s="9" t="s">
        <v>455</v>
      </c>
      <c r="G282" s="12" t="s">
        <v>35</v>
      </c>
      <c r="H282" s="12" t="s">
        <v>53</v>
      </c>
      <c r="I282" s="13" t="s">
        <v>19</v>
      </c>
      <c r="J282" s="9" t="s">
        <v>37</v>
      </c>
      <c r="K282" s="14">
        <v>11</v>
      </c>
      <c r="L282" s="44">
        <v>5465920</v>
      </c>
      <c r="M282" s="44">
        <v>188600</v>
      </c>
      <c r="N282" s="44">
        <v>0</v>
      </c>
      <c r="O282" s="44">
        <v>0</v>
      </c>
      <c r="P282" s="44">
        <v>122886.23</v>
      </c>
      <c r="Q282" s="44">
        <f t="shared" si="4"/>
        <v>5777406.2300000004</v>
      </c>
      <c r="U282"/>
    </row>
    <row r="283" spans="1:21" ht="38.25" x14ac:dyDescent="0.25">
      <c r="A283" s="9" t="s">
        <v>449</v>
      </c>
      <c r="B283" s="10" t="s">
        <v>450</v>
      </c>
      <c r="C283" s="49" t="s">
        <v>569</v>
      </c>
      <c r="D283" s="9" t="s">
        <v>107</v>
      </c>
      <c r="E283" s="11">
        <v>9288380</v>
      </c>
      <c r="F283" s="9" t="s">
        <v>456</v>
      </c>
      <c r="G283" s="12" t="s">
        <v>35</v>
      </c>
      <c r="H283" s="12" t="s">
        <v>53</v>
      </c>
      <c r="I283" s="13" t="s">
        <v>19</v>
      </c>
      <c r="J283" s="9" t="s">
        <v>37</v>
      </c>
      <c r="K283" s="14">
        <v>8</v>
      </c>
      <c r="L283" s="44">
        <v>922330</v>
      </c>
      <c r="M283" s="44">
        <v>0</v>
      </c>
      <c r="N283" s="44">
        <v>0</v>
      </c>
      <c r="O283" s="44">
        <v>3145194</v>
      </c>
      <c r="P283" s="44">
        <v>3999.99</v>
      </c>
      <c r="Q283" s="44">
        <f t="shared" si="4"/>
        <v>4071523.99</v>
      </c>
      <c r="U283"/>
    </row>
    <row r="284" spans="1:21" ht="38.25" x14ac:dyDescent="0.25">
      <c r="A284" s="9" t="s">
        <v>449</v>
      </c>
      <c r="B284" s="10" t="s">
        <v>450</v>
      </c>
      <c r="C284" s="49" t="s">
        <v>569</v>
      </c>
      <c r="D284" s="9" t="s">
        <v>107</v>
      </c>
      <c r="E284" s="11">
        <v>9988033</v>
      </c>
      <c r="F284" s="9" t="s">
        <v>457</v>
      </c>
      <c r="G284" s="12" t="s">
        <v>35</v>
      </c>
      <c r="H284" s="12" t="s">
        <v>53</v>
      </c>
      <c r="I284" s="13" t="s">
        <v>19</v>
      </c>
      <c r="J284" s="9" t="s">
        <v>37</v>
      </c>
      <c r="K284" s="14">
        <v>4</v>
      </c>
      <c r="L284" s="44">
        <v>1578000</v>
      </c>
      <c r="M284" s="44">
        <v>70000</v>
      </c>
      <c r="N284" s="44">
        <v>0</v>
      </c>
      <c r="O284" s="44">
        <v>0</v>
      </c>
      <c r="P284" s="44">
        <v>11908.22</v>
      </c>
      <c r="Q284" s="44">
        <f t="shared" si="4"/>
        <v>1659908.22</v>
      </c>
      <c r="U284"/>
    </row>
    <row r="285" spans="1:21" ht="38.25" x14ac:dyDescent="0.25">
      <c r="A285" s="9" t="s">
        <v>458</v>
      </c>
      <c r="B285" s="10" t="s">
        <v>459</v>
      </c>
      <c r="C285" s="49" t="s">
        <v>569</v>
      </c>
      <c r="D285" s="9" t="s">
        <v>81</v>
      </c>
      <c r="E285" s="11">
        <v>4108171</v>
      </c>
      <c r="F285" s="9" t="s">
        <v>460</v>
      </c>
      <c r="G285" s="12" t="s">
        <v>35</v>
      </c>
      <c r="H285" s="12" t="s">
        <v>53</v>
      </c>
      <c r="I285" s="13" t="s">
        <v>104</v>
      </c>
      <c r="J285" s="9" t="s">
        <v>37</v>
      </c>
      <c r="K285" s="14">
        <v>5</v>
      </c>
      <c r="L285" s="44">
        <v>2066280</v>
      </c>
      <c r="M285" s="44">
        <v>63200</v>
      </c>
      <c r="N285" s="44">
        <v>0</v>
      </c>
      <c r="O285" s="44">
        <v>0</v>
      </c>
      <c r="P285" s="44">
        <v>0</v>
      </c>
      <c r="Q285" s="44">
        <f t="shared" si="4"/>
        <v>2129480</v>
      </c>
      <c r="U285"/>
    </row>
    <row r="286" spans="1:21" ht="38.25" x14ac:dyDescent="0.25">
      <c r="A286" s="9" t="s">
        <v>458</v>
      </c>
      <c r="B286" s="10" t="s">
        <v>459</v>
      </c>
      <c r="C286" s="49" t="s">
        <v>569</v>
      </c>
      <c r="D286" s="9" t="s">
        <v>82</v>
      </c>
      <c r="E286" s="11">
        <v>4873208</v>
      </c>
      <c r="F286" s="9" t="s">
        <v>461</v>
      </c>
      <c r="G286" s="12" t="s">
        <v>35</v>
      </c>
      <c r="H286" s="12" t="s">
        <v>18</v>
      </c>
      <c r="I286" s="13" t="s">
        <v>104</v>
      </c>
      <c r="J286" s="9" t="s">
        <v>37</v>
      </c>
      <c r="K286" s="14">
        <v>158</v>
      </c>
      <c r="L286" s="44">
        <v>25000000</v>
      </c>
      <c r="M286" s="44">
        <v>1025400</v>
      </c>
      <c r="N286" s="44">
        <v>0</v>
      </c>
      <c r="O286" s="44">
        <v>0</v>
      </c>
      <c r="P286" s="44">
        <v>0</v>
      </c>
      <c r="Q286" s="44">
        <f t="shared" si="4"/>
        <v>26025400</v>
      </c>
      <c r="U286"/>
    </row>
    <row r="287" spans="1:21" ht="38.25" x14ac:dyDescent="0.25">
      <c r="A287" s="9" t="s">
        <v>458</v>
      </c>
      <c r="B287" s="10" t="s">
        <v>459</v>
      </c>
      <c r="C287" s="49" t="s">
        <v>569</v>
      </c>
      <c r="D287" s="9" t="s">
        <v>337</v>
      </c>
      <c r="E287" s="11">
        <v>5136643</v>
      </c>
      <c r="F287" s="9" t="s">
        <v>462</v>
      </c>
      <c r="G287" s="12" t="s">
        <v>35</v>
      </c>
      <c r="H287" s="12" t="s">
        <v>53</v>
      </c>
      <c r="I287" s="13" t="s">
        <v>104</v>
      </c>
      <c r="J287" s="9" t="s">
        <v>37</v>
      </c>
      <c r="K287" s="14">
        <v>49</v>
      </c>
      <c r="L287" s="44">
        <v>24000000</v>
      </c>
      <c r="M287" s="44">
        <v>481000</v>
      </c>
      <c r="N287" s="44">
        <v>0</v>
      </c>
      <c r="O287" s="44">
        <v>0</v>
      </c>
      <c r="P287" s="44">
        <v>0</v>
      </c>
      <c r="Q287" s="44">
        <f t="shared" si="4"/>
        <v>24481000</v>
      </c>
      <c r="U287"/>
    </row>
    <row r="288" spans="1:21" ht="38.25" x14ac:dyDescent="0.25">
      <c r="A288" s="9" t="s">
        <v>458</v>
      </c>
      <c r="B288" s="10" t="s">
        <v>459</v>
      </c>
      <c r="C288" s="49" t="s">
        <v>569</v>
      </c>
      <c r="D288" s="9" t="s">
        <v>82</v>
      </c>
      <c r="E288" s="11">
        <v>5582729</v>
      </c>
      <c r="F288" s="9" t="s">
        <v>463</v>
      </c>
      <c r="G288" s="12" t="s">
        <v>35</v>
      </c>
      <c r="H288" s="12" t="s">
        <v>18</v>
      </c>
      <c r="I288" s="13" t="s">
        <v>104</v>
      </c>
      <c r="J288" s="9" t="s">
        <v>37</v>
      </c>
      <c r="K288" s="14">
        <v>38</v>
      </c>
      <c r="L288" s="44">
        <v>7863970</v>
      </c>
      <c r="M288" s="44">
        <v>533400</v>
      </c>
      <c r="N288" s="44">
        <v>0</v>
      </c>
      <c r="O288" s="44">
        <v>0</v>
      </c>
      <c r="P288" s="44">
        <v>0</v>
      </c>
      <c r="Q288" s="44">
        <f t="shared" si="4"/>
        <v>8397370</v>
      </c>
      <c r="U288"/>
    </row>
    <row r="289" spans="1:21" ht="38.25" x14ac:dyDescent="0.25">
      <c r="A289" s="9" t="s">
        <v>458</v>
      </c>
      <c r="B289" s="10" t="s">
        <v>459</v>
      </c>
      <c r="C289" s="49" t="s">
        <v>569</v>
      </c>
      <c r="D289" s="9" t="s">
        <v>107</v>
      </c>
      <c r="E289" s="11">
        <v>6057420</v>
      </c>
      <c r="F289" s="9" t="s">
        <v>464</v>
      </c>
      <c r="G289" s="12" t="s">
        <v>35</v>
      </c>
      <c r="H289" s="12" t="s">
        <v>53</v>
      </c>
      <c r="I289" s="13" t="s">
        <v>104</v>
      </c>
      <c r="J289" s="9" t="s">
        <v>37</v>
      </c>
      <c r="K289" s="14">
        <v>32</v>
      </c>
      <c r="L289" s="44">
        <v>14757310</v>
      </c>
      <c r="M289" s="44">
        <v>572100</v>
      </c>
      <c r="N289" s="44">
        <v>0</v>
      </c>
      <c r="O289" s="44">
        <v>0</v>
      </c>
      <c r="P289" s="44">
        <v>0</v>
      </c>
      <c r="Q289" s="44">
        <f t="shared" si="4"/>
        <v>15329410</v>
      </c>
      <c r="U289"/>
    </row>
    <row r="290" spans="1:21" ht="38.25" x14ac:dyDescent="0.25">
      <c r="A290" s="9" t="s">
        <v>458</v>
      </c>
      <c r="B290" s="10" t="s">
        <v>459</v>
      </c>
      <c r="C290" s="49" t="s">
        <v>569</v>
      </c>
      <c r="D290" s="9" t="s">
        <v>81</v>
      </c>
      <c r="E290" s="11">
        <v>6289201</v>
      </c>
      <c r="F290" s="9" t="s">
        <v>461</v>
      </c>
      <c r="G290" s="12" t="s">
        <v>35</v>
      </c>
      <c r="H290" s="12" t="s">
        <v>18</v>
      </c>
      <c r="I290" s="13" t="s">
        <v>104</v>
      </c>
      <c r="J290" s="9" t="s">
        <v>37</v>
      </c>
      <c r="K290" s="14">
        <v>50</v>
      </c>
      <c r="L290" s="44">
        <v>12000000</v>
      </c>
      <c r="M290" s="44">
        <v>450000</v>
      </c>
      <c r="N290" s="44">
        <v>0</v>
      </c>
      <c r="O290" s="44">
        <v>0</v>
      </c>
      <c r="P290" s="44">
        <v>0</v>
      </c>
      <c r="Q290" s="44">
        <f t="shared" si="4"/>
        <v>12450000</v>
      </c>
      <c r="U290"/>
    </row>
    <row r="291" spans="1:21" ht="38.25" x14ac:dyDescent="0.25">
      <c r="A291" s="9" t="s">
        <v>458</v>
      </c>
      <c r="B291" s="10" t="s">
        <v>459</v>
      </c>
      <c r="C291" s="49" t="s">
        <v>569</v>
      </c>
      <c r="D291" s="9" t="s">
        <v>107</v>
      </c>
      <c r="E291" s="11">
        <v>6798398</v>
      </c>
      <c r="F291" s="9" t="s">
        <v>465</v>
      </c>
      <c r="G291" s="12" t="s">
        <v>35</v>
      </c>
      <c r="H291" s="12" t="s">
        <v>53</v>
      </c>
      <c r="I291" s="13" t="s">
        <v>104</v>
      </c>
      <c r="J291" s="9" t="s">
        <v>37</v>
      </c>
      <c r="K291" s="14">
        <v>44</v>
      </c>
      <c r="L291" s="44">
        <v>16000000</v>
      </c>
      <c r="M291" s="44">
        <v>660000</v>
      </c>
      <c r="N291" s="44">
        <v>0</v>
      </c>
      <c r="O291" s="44">
        <v>0</v>
      </c>
      <c r="P291" s="44">
        <v>0</v>
      </c>
      <c r="Q291" s="44">
        <f t="shared" si="4"/>
        <v>16660000</v>
      </c>
      <c r="U291"/>
    </row>
    <row r="292" spans="1:21" ht="38.25" x14ac:dyDescent="0.25">
      <c r="A292" s="9" t="s">
        <v>458</v>
      </c>
      <c r="B292" s="10" t="s">
        <v>459</v>
      </c>
      <c r="C292" s="49" t="s">
        <v>569</v>
      </c>
      <c r="D292" s="9" t="s">
        <v>337</v>
      </c>
      <c r="E292" s="11">
        <v>7057786</v>
      </c>
      <c r="F292" s="9" t="s">
        <v>460</v>
      </c>
      <c r="G292" s="12" t="s">
        <v>35</v>
      </c>
      <c r="H292" s="12" t="s">
        <v>53</v>
      </c>
      <c r="I292" s="13" t="s">
        <v>104</v>
      </c>
      <c r="J292" s="9" t="s">
        <v>37</v>
      </c>
      <c r="K292" s="14">
        <v>38.58</v>
      </c>
      <c r="L292" s="44">
        <v>24293430</v>
      </c>
      <c r="M292" s="44">
        <v>173700</v>
      </c>
      <c r="N292" s="44">
        <v>0</v>
      </c>
      <c r="O292" s="44">
        <v>0</v>
      </c>
      <c r="P292" s="44">
        <v>0</v>
      </c>
      <c r="Q292" s="44">
        <f t="shared" si="4"/>
        <v>24467130</v>
      </c>
      <c r="U292"/>
    </row>
    <row r="293" spans="1:21" ht="38.25" x14ac:dyDescent="0.25">
      <c r="A293" s="9" t="s">
        <v>458</v>
      </c>
      <c r="B293" s="10" t="s">
        <v>459</v>
      </c>
      <c r="C293" s="49" t="s">
        <v>569</v>
      </c>
      <c r="D293" s="9" t="s">
        <v>337</v>
      </c>
      <c r="E293" s="11">
        <v>7157277</v>
      </c>
      <c r="F293" s="9" t="s">
        <v>466</v>
      </c>
      <c r="G293" s="12" t="s">
        <v>35</v>
      </c>
      <c r="H293" s="12" t="s">
        <v>53</v>
      </c>
      <c r="I293" s="13" t="s">
        <v>104</v>
      </c>
      <c r="J293" s="9" t="s">
        <v>37</v>
      </c>
      <c r="K293" s="14">
        <v>49</v>
      </c>
      <c r="L293" s="44">
        <v>24000000</v>
      </c>
      <c r="M293" s="44">
        <v>400000</v>
      </c>
      <c r="N293" s="44">
        <v>0</v>
      </c>
      <c r="O293" s="44">
        <v>0</v>
      </c>
      <c r="P293" s="44">
        <v>0</v>
      </c>
      <c r="Q293" s="44">
        <f t="shared" si="4"/>
        <v>24400000</v>
      </c>
      <c r="U293"/>
    </row>
    <row r="294" spans="1:21" ht="38.25" x14ac:dyDescent="0.25">
      <c r="A294" s="9" t="s">
        <v>458</v>
      </c>
      <c r="B294" s="10" t="s">
        <v>459</v>
      </c>
      <c r="C294" s="49" t="s">
        <v>569</v>
      </c>
      <c r="D294" s="9" t="s">
        <v>81</v>
      </c>
      <c r="E294" s="11">
        <v>8134514</v>
      </c>
      <c r="F294" s="9" t="s">
        <v>467</v>
      </c>
      <c r="G294" s="12" t="s">
        <v>35</v>
      </c>
      <c r="H294" s="12" t="s">
        <v>18</v>
      </c>
      <c r="I294" s="13" t="s">
        <v>104</v>
      </c>
      <c r="J294" s="9" t="s">
        <v>37</v>
      </c>
      <c r="K294" s="14">
        <v>32</v>
      </c>
      <c r="L294" s="44">
        <v>8786070</v>
      </c>
      <c r="M294" s="44">
        <v>311400</v>
      </c>
      <c r="N294" s="44">
        <v>0</v>
      </c>
      <c r="O294" s="44">
        <v>0</v>
      </c>
      <c r="P294" s="44">
        <v>0</v>
      </c>
      <c r="Q294" s="44">
        <f t="shared" si="4"/>
        <v>9097470</v>
      </c>
      <c r="U294"/>
    </row>
    <row r="295" spans="1:21" ht="38.25" x14ac:dyDescent="0.25">
      <c r="A295" s="9" t="s">
        <v>458</v>
      </c>
      <c r="B295" s="10" t="s">
        <v>459</v>
      </c>
      <c r="C295" s="49" t="s">
        <v>569</v>
      </c>
      <c r="D295" s="9" t="s">
        <v>82</v>
      </c>
      <c r="E295" s="11">
        <v>8332631</v>
      </c>
      <c r="F295" s="9" t="s">
        <v>467</v>
      </c>
      <c r="G295" s="12" t="s">
        <v>35</v>
      </c>
      <c r="H295" s="12" t="s">
        <v>18</v>
      </c>
      <c r="I295" s="13" t="s">
        <v>104</v>
      </c>
      <c r="J295" s="9" t="s">
        <v>37</v>
      </c>
      <c r="K295" s="14">
        <v>112</v>
      </c>
      <c r="L295" s="44">
        <v>24000000</v>
      </c>
      <c r="M295" s="44">
        <v>770000</v>
      </c>
      <c r="N295" s="44">
        <v>0</v>
      </c>
      <c r="O295" s="44">
        <v>0</v>
      </c>
      <c r="P295" s="44">
        <v>0</v>
      </c>
      <c r="Q295" s="44">
        <f t="shared" si="4"/>
        <v>24770000</v>
      </c>
      <c r="U295"/>
    </row>
    <row r="296" spans="1:21" ht="38.25" x14ac:dyDescent="0.25">
      <c r="A296" s="9" t="s">
        <v>458</v>
      </c>
      <c r="B296" s="10" t="s">
        <v>459</v>
      </c>
      <c r="C296" s="49" t="s">
        <v>569</v>
      </c>
      <c r="D296" s="9" t="s">
        <v>337</v>
      </c>
      <c r="E296" s="11">
        <v>9147782</v>
      </c>
      <c r="F296" s="9" t="s">
        <v>468</v>
      </c>
      <c r="G296" s="12" t="s">
        <v>35</v>
      </c>
      <c r="H296" s="12" t="s">
        <v>53</v>
      </c>
      <c r="I296" s="13" t="s">
        <v>104</v>
      </c>
      <c r="J296" s="9" t="s">
        <v>37</v>
      </c>
      <c r="K296" s="14">
        <v>36</v>
      </c>
      <c r="L296" s="44">
        <v>19100000</v>
      </c>
      <c r="M296" s="44">
        <v>353400</v>
      </c>
      <c r="N296" s="44">
        <v>0</v>
      </c>
      <c r="O296" s="44">
        <v>0</v>
      </c>
      <c r="P296" s="44">
        <v>0</v>
      </c>
      <c r="Q296" s="44">
        <f t="shared" si="4"/>
        <v>19453400</v>
      </c>
      <c r="U296"/>
    </row>
    <row r="297" spans="1:21" ht="38.25" x14ac:dyDescent="0.25">
      <c r="A297" s="9" t="s">
        <v>458</v>
      </c>
      <c r="B297" s="10" t="s">
        <v>459</v>
      </c>
      <c r="C297" s="49" t="s">
        <v>569</v>
      </c>
      <c r="D297" s="9" t="s">
        <v>337</v>
      </c>
      <c r="E297" s="11">
        <v>9227617</v>
      </c>
      <c r="F297" s="9" t="s">
        <v>469</v>
      </c>
      <c r="G297" s="12" t="s">
        <v>35</v>
      </c>
      <c r="H297" s="12" t="s">
        <v>53</v>
      </c>
      <c r="I297" s="13" t="s">
        <v>104</v>
      </c>
      <c r="J297" s="9" t="s">
        <v>37</v>
      </c>
      <c r="K297" s="14">
        <v>43</v>
      </c>
      <c r="L297" s="44">
        <v>26314970</v>
      </c>
      <c r="M297" s="44">
        <v>422200</v>
      </c>
      <c r="N297" s="44">
        <v>0</v>
      </c>
      <c r="O297" s="44">
        <v>0</v>
      </c>
      <c r="P297" s="44">
        <v>0</v>
      </c>
      <c r="Q297" s="44">
        <f t="shared" si="4"/>
        <v>26737170</v>
      </c>
      <c r="U297"/>
    </row>
    <row r="298" spans="1:21" ht="38.25" x14ac:dyDescent="0.25">
      <c r="A298" s="9" t="s">
        <v>458</v>
      </c>
      <c r="B298" s="10" t="s">
        <v>459</v>
      </c>
      <c r="C298" s="49" t="s">
        <v>569</v>
      </c>
      <c r="D298" s="9" t="s">
        <v>34</v>
      </c>
      <c r="E298" s="11">
        <v>9934092</v>
      </c>
      <c r="F298" s="9" t="s">
        <v>470</v>
      </c>
      <c r="G298" s="12" t="s">
        <v>35</v>
      </c>
      <c r="H298" s="12" t="s">
        <v>53</v>
      </c>
      <c r="I298" s="13" t="s">
        <v>104</v>
      </c>
      <c r="J298" s="9" t="s">
        <v>37</v>
      </c>
      <c r="K298" s="14">
        <v>3</v>
      </c>
      <c r="L298" s="44">
        <v>1416650</v>
      </c>
      <c r="M298" s="44">
        <v>39300</v>
      </c>
      <c r="N298" s="44">
        <v>0</v>
      </c>
      <c r="O298" s="44">
        <v>0</v>
      </c>
      <c r="P298" s="44">
        <v>0</v>
      </c>
      <c r="Q298" s="44">
        <f t="shared" si="4"/>
        <v>1455950</v>
      </c>
      <c r="U298"/>
    </row>
    <row r="299" spans="1:21" ht="25.5" x14ac:dyDescent="0.25">
      <c r="A299" s="9" t="s">
        <v>471</v>
      </c>
      <c r="B299" s="10" t="s">
        <v>472</v>
      </c>
      <c r="C299" s="49" t="s">
        <v>571</v>
      </c>
      <c r="D299" s="9" t="s">
        <v>125</v>
      </c>
      <c r="E299" s="11">
        <v>1420997</v>
      </c>
      <c r="F299" s="9" t="s">
        <v>473</v>
      </c>
      <c r="G299" s="12" t="s">
        <v>24</v>
      </c>
      <c r="H299" s="12" t="s">
        <v>62</v>
      </c>
      <c r="I299" s="13" t="s">
        <v>251</v>
      </c>
      <c r="J299" s="9" t="s">
        <v>558</v>
      </c>
      <c r="K299" s="14">
        <v>2.75</v>
      </c>
      <c r="L299" s="44">
        <v>2117980</v>
      </c>
      <c r="M299" s="44">
        <v>244000</v>
      </c>
      <c r="N299" s="44">
        <v>0</v>
      </c>
      <c r="O299" s="44">
        <v>0</v>
      </c>
      <c r="P299" s="44">
        <v>0</v>
      </c>
      <c r="Q299" s="44">
        <f t="shared" si="4"/>
        <v>2361980</v>
      </c>
      <c r="U299"/>
    </row>
    <row r="300" spans="1:21" ht="38.25" x14ac:dyDescent="0.25">
      <c r="A300" s="9" t="s">
        <v>471</v>
      </c>
      <c r="B300" s="10" t="s">
        <v>472</v>
      </c>
      <c r="C300" s="49" t="s">
        <v>571</v>
      </c>
      <c r="D300" s="9" t="s">
        <v>118</v>
      </c>
      <c r="E300" s="11">
        <v>4417383</v>
      </c>
      <c r="F300" s="9" t="s">
        <v>474</v>
      </c>
      <c r="G300" s="12" t="s">
        <v>24</v>
      </c>
      <c r="H300" s="12" t="s">
        <v>53</v>
      </c>
      <c r="I300" s="13" t="s">
        <v>251</v>
      </c>
      <c r="J300" s="9" t="s">
        <v>558</v>
      </c>
      <c r="K300" s="14">
        <v>3.75</v>
      </c>
      <c r="L300" s="44">
        <v>2377070</v>
      </c>
      <c r="M300" s="44">
        <v>234800</v>
      </c>
      <c r="N300" s="44">
        <v>0</v>
      </c>
      <c r="O300" s="44">
        <v>0</v>
      </c>
      <c r="P300" s="44">
        <v>0</v>
      </c>
      <c r="Q300" s="44">
        <f t="shared" si="4"/>
        <v>2611870</v>
      </c>
      <c r="U300"/>
    </row>
    <row r="301" spans="1:21" ht="25.5" x14ac:dyDescent="0.25">
      <c r="A301" s="9" t="s">
        <v>471</v>
      </c>
      <c r="B301" s="10" t="s">
        <v>472</v>
      </c>
      <c r="C301" s="49" t="s">
        <v>571</v>
      </c>
      <c r="D301" s="9" t="s">
        <v>60</v>
      </c>
      <c r="E301" s="11">
        <v>6327242</v>
      </c>
      <c r="F301" s="9" t="s">
        <v>191</v>
      </c>
      <c r="G301" s="12" t="s">
        <v>57</v>
      </c>
      <c r="H301" s="12" t="s">
        <v>62</v>
      </c>
      <c r="I301" s="13" t="s">
        <v>251</v>
      </c>
      <c r="J301" s="9" t="s">
        <v>558</v>
      </c>
      <c r="K301" s="14">
        <v>4</v>
      </c>
      <c r="L301" s="44">
        <v>3080970</v>
      </c>
      <c r="M301" s="44">
        <v>292200</v>
      </c>
      <c r="N301" s="44">
        <v>0</v>
      </c>
      <c r="O301" s="44">
        <v>0</v>
      </c>
      <c r="P301" s="44">
        <v>0</v>
      </c>
      <c r="Q301" s="44">
        <f t="shared" si="4"/>
        <v>3373170</v>
      </c>
      <c r="U301"/>
    </row>
    <row r="302" spans="1:21" ht="25.5" x14ac:dyDescent="0.25">
      <c r="A302" s="9" t="s">
        <v>471</v>
      </c>
      <c r="B302" s="10" t="s">
        <v>472</v>
      </c>
      <c r="C302" s="49" t="s">
        <v>571</v>
      </c>
      <c r="D302" s="9" t="s">
        <v>32</v>
      </c>
      <c r="E302" s="11">
        <v>8646020</v>
      </c>
      <c r="F302" s="9" t="s">
        <v>475</v>
      </c>
      <c r="G302" s="12" t="s">
        <v>57</v>
      </c>
      <c r="H302" s="12" t="s">
        <v>18</v>
      </c>
      <c r="I302" s="13" t="s">
        <v>251</v>
      </c>
      <c r="J302" s="9" t="s">
        <v>558</v>
      </c>
      <c r="K302" s="14">
        <v>21</v>
      </c>
      <c r="L302" s="44">
        <v>9260680</v>
      </c>
      <c r="M302" s="44">
        <v>1150000</v>
      </c>
      <c r="N302" s="44">
        <v>1626800</v>
      </c>
      <c r="O302" s="44">
        <v>0</v>
      </c>
      <c r="P302" s="44">
        <v>0</v>
      </c>
      <c r="Q302" s="44">
        <f t="shared" si="4"/>
        <v>12037480</v>
      </c>
      <c r="U302"/>
    </row>
    <row r="303" spans="1:21" ht="25.5" x14ac:dyDescent="0.25">
      <c r="A303" s="9" t="s">
        <v>476</v>
      </c>
      <c r="B303" s="10" t="s">
        <v>477</v>
      </c>
      <c r="C303" s="49" t="s">
        <v>569</v>
      </c>
      <c r="D303" s="9" t="s">
        <v>82</v>
      </c>
      <c r="E303" s="11">
        <v>2080657</v>
      </c>
      <c r="F303" s="9" t="s">
        <v>478</v>
      </c>
      <c r="G303" s="12" t="s">
        <v>35</v>
      </c>
      <c r="H303" s="12" t="s">
        <v>18</v>
      </c>
      <c r="I303" s="13" t="s">
        <v>279</v>
      </c>
      <c r="J303" s="9" t="s">
        <v>37</v>
      </c>
      <c r="K303" s="14">
        <v>196</v>
      </c>
      <c r="L303" s="44">
        <v>44147650</v>
      </c>
      <c r="M303" s="44">
        <v>1618600</v>
      </c>
      <c r="N303" s="44">
        <v>0</v>
      </c>
      <c r="O303" s="44">
        <v>0</v>
      </c>
      <c r="P303" s="44">
        <v>277687.64</v>
      </c>
      <c r="Q303" s="44">
        <f t="shared" si="4"/>
        <v>46043937.640000001</v>
      </c>
      <c r="U303"/>
    </row>
    <row r="304" spans="1:21" ht="51" x14ac:dyDescent="0.25">
      <c r="A304" s="9" t="s">
        <v>476</v>
      </c>
      <c r="B304" s="10" t="s">
        <v>477</v>
      </c>
      <c r="C304" s="49" t="s">
        <v>569</v>
      </c>
      <c r="D304" s="9" t="s">
        <v>107</v>
      </c>
      <c r="E304" s="11">
        <v>2141770</v>
      </c>
      <c r="F304" s="9" t="s">
        <v>479</v>
      </c>
      <c r="G304" s="12" t="s">
        <v>35</v>
      </c>
      <c r="H304" s="12" t="s">
        <v>53</v>
      </c>
      <c r="I304" s="13" t="s">
        <v>279</v>
      </c>
      <c r="J304" s="9" t="s">
        <v>37</v>
      </c>
      <c r="K304" s="14">
        <v>9</v>
      </c>
      <c r="L304" s="44">
        <v>4150490</v>
      </c>
      <c r="M304" s="44">
        <v>160800</v>
      </c>
      <c r="N304" s="44">
        <v>0</v>
      </c>
      <c r="O304" s="44">
        <v>0</v>
      </c>
      <c r="P304" s="44">
        <v>126848.92</v>
      </c>
      <c r="Q304" s="44">
        <f t="shared" si="4"/>
        <v>4438138.92</v>
      </c>
      <c r="U304"/>
    </row>
    <row r="305" spans="1:21" ht="25.5" x14ac:dyDescent="0.25">
      <c r="A305" s="9" t="s">
        <v>476</v>
      </c>
      <c r="B305" s="10" t="s">
        <v>477</v>
      </c>
      <c r="C305" s="49" t="s">
        <v>569</v>
      </c>
      <c r="D305" s="9" t="s">
        <v>82</v>
      </c>
      <c r="E305" s="11">
        <v>2952927</v>
      </c>
      <c r="F305" s="9" t="s">
        <v>480</v>
      </c>
      <c r="G305" s="12" t="s">
        <v>35</v>
      </c>
      <c r="H305" s="12" t="s">
        <v>18</v>
      </c>
      <c r="I305" s="13" t="s">
        <v>77</v>
      </c>
      <c r="J305" s="9" t="s">
        <v>37</v>
      </c>
      <c r="K305" s="14">
        <v>49</v>
      </c>
      <c r="L305" s="44">
        <v>10140390</v>
      </c>
      <c r="M305" s="44">
        <v>687900</v>
      </c>
      <c r="N305" s="44">
        <v>0</v>
      </c>
      <c r="O305" s="44">
        <v>0</v>
      </c>
      <c r="P305" s="44">
        <v>181597.84</v>
      </c>
      <c r="Q305" s="44">
        <f t="shared" si="4"/>
        <v>11009887.84</v>
      </c>
      <c r="U305"/>
    </row>
    <row r="306" spans="1:21" ht="25.5" x14ac:dyDescent="0.25">
      <c r="A306" s="9" t="s">
        <v>476</v>
      </c>
      <c r="B306" s="10" t="s">
        <v>477</v>
      </c>
      <c r="C306" s="49" t="s">
        <v>569</v>
      </c>
      <c r="D306" s="9" t="s">
        <v>107</v>
      </c>
      <c r="E306" s="11">
        <v>3499100</v>
      </c>
      <c r="F306" s="9" t="s">
        <v>481</v>
      </c>
      <c r="G306" s="12" t="s">
        <v>35</v>
      </c>
      <c r="H306" s="12" t="s">
        <v>53</v>
      </c>
      <c r="I306" s="13" t="s">
        <v>69</v>
      </c>
      <c r="J306" s="9" t="s">
        <v>37</v>
      </c>
      <c r="K306" s="14">
        <v>10</v>
      </c>
      <c r="L306" s="44">
        <v>4487000</v>
      </c>
      <c r="M306" s="44">
        <v>214500</v>
      </c>
      <c r="N306" s="44">
        <v>0</v>
      </c>
      <c r="O306" s="44">
        <v>0</v>
      </c>
      <c r="P306" s="44">
        <v>125998.92</v>
      </c>
      <c r="Q306" s="44">
        <f t="shared" si="4"/>
        <v>4827498.92</v>
      </c>
      <c r="U306"/>
    </row>
    <row r="307" spans="1:21" ht="25.5" x14ac:dyDescent="0.25">
      <c r="A307" s="9" t="s">
        <v>476</v>
      </c>
      <c r="B307" s="10" t="s">
        <v>477</v>
      </c>
      <c r="C307" s="49" t="s">
        <v>569</v>
      </c>
      <c r="D307" s="9" t="s">
        <v>82</v>
      </c>
      <c r="E307" s="11">
        <v>5239713</v>
      </c>
      <c r="F307" s="9" t="s">
        <v>482</v>
      </c>
      <c r="G307" s="12" t="s">
        <v>35</v>
      </c>
      <c r="H307" s="12" t="s">
        <v>18</v>
      </c>
      <c r="I307" s="13" t="s">
        <v>69</v>
      </c>
      <c r="J307" s="9" t="s">
        <v>37</v>
      </c>
      <c r="K307" s="14">
        <v>51</v>
      </c>
      <c r="L307" s="44">
        <v>10554280</v>
      </c>
      <c r="M307" s="44">
        <v>715800</v>
      </c>
      <c r="N307" s="44">
        <v>0</v>
      </c>
      <c r="O307" s="44">
        <v>0</v>
      </c>
      <c r="P307" s="44">
        <v>169941.25</v>
      </c>
      <c r="Q307" s="44">
        <f t="shared" si="4"/>
        <v>11440021.25</v>
      </c>
      <c r="U307"/>
    </row>
    <row r="308" spans="1:21" ht="38.25" x14ac:dyDescent="0.25">
      <c r="A308" s="9" t="s">
        <v>476</v>
      </c>
      <c r="B308" s="10" t="s">
        <v>477</v>
      </c>
      <c r="C308" s="49" t="s">
        <v>569</v>
      </c>
      <c r="D308" s="9" t="s">
        <v>107</v>
      </c>
      <c r="E308" s="11">
        <v>5484955</v>
      </c>
      <c r="F308" s="9" t="s">
        <v>483</v>
      </c>
      <c r="G308" s="12" t="s">
        <v>35</v>
      </c>
      <c r="H308" s="12" t="s">
        <v>53</v>
      </c>
      <c r="I308" s="13" t="s">
        <v>77</v>
      </c>
      <c r="J308" s="9" t="s">
        <v>37</v>
      </c>
      <c r="K308" s="14">
        <v>8</v>
      </c>
      <c r="L308" s="44">
        <v>3689320</v>
      </c>
      <c r="M308" s="44">
        <v>142900</v>
      </c>
      <c r="N308" s="44">
        <v>0</v>
      </c>
      <c r="O308" s="44">
        <v>0</v>
      </c>
      <c r="P308" s="44">
        <v>107880.99</v>
      </c>
      <c r="Q308" s="44">
        <f t="shared" si="4"/>
        <v>3940100.99</v>
      </c>
      <c r="U308"/>
    </row>
    <row r="309" spans="1:21" ht="63.75" x14ac:dyDescent="0.25">
      <c r="A309" s="9" t="s">
        <v>476</v>
      </c>
      <c r="B309" s="10" t="s">
        <v>477</v>
      </c>
      <c r="C309" s="49" t="s">
        <v>569</v>
      </c>
      <c r="D309" s="9" t="s">
        <v>337</v>
      </c>
      <c r="E309" s="11">
        <v>5730896</v>
      </c>
      <c r="F309" s="9" t="s">
        <v>484</v>
      </c>
      <c r="G309" s="12" t="s">
        <v>35</v>
      </c>
      <c r="H309" s="12" t="s">
        <v>53</v>
      </c>
      <c r="I309" s="13" t="s">
        <v>77</v>
      </c>
      <c r="J309" s="9" t="s">
        <v>37</v>
      </c>
      <c r="K309" s="14">
        <v>18</v>
      </c>
      <c r="L309" s="44">
        <v>11015570</v>
      </c>
      <c r="M309" s="44">
        <v>176700</v>
      </c>
      <c r="N309" s="44">
        <v>0</v>
      </c>
      <c r="O309" s="44">
        <v>0</v>
      </c>
      <c r="P309" s="44">
        <v>114905.63</v>
      </c>
      <c r="Q309" s="44">
        <f t="shared" si="4"/>
        <v>11307175.630000001</v>
      </c>
      <c r="U309"/>
    </row>
    <row r="310" spans="1:21" ht="25.5" x14ac:dyDescent="0.25">
      <c r="A310" s="9" t="s">
        <v>476</v>
      </c>
      <c r="B310" s="10" t="s">
        <v>477</v>
      </c>
      <c r="C310" s="49" t="s">
        <v>569</v>
      </c>
      <c r="D310" s="9" t="s">
        <v>82</v>
      </c>
      <c r="E310" s="11">
        <v>5934524</v>
      </c>
      <c r="F310" s="9" t="s">
        <v>485</v>
      </c>
      <c r="G310" s="12" t="s">
        <v>35</v>
      </c>
      <c r="H310" s="12" t="s">
        <v>18</v>
      </c>
      <c r="I310" s="13" t="s">
        <v>69</v>
      </c>
      <c r="J310" s="9" t="s">
        <v>37</v>
      </c>
      <c r="K310" s="14">
        <v>128</v>
      </c>
      <c r="L310" s="44">
        <v>28831120</v>
      </c>
      <c r="M310" s="44">
        <v>1057000</v>
      </c>
      <c r="N310" s="44">
        <v>0</v>
      </c>
      <c r="O310" s="44">
        <v>0</v>
      </c>
      <c r="P310" s="44">
        <v>190769.83</v>
      </c>
      <c r="Q310" s="44">
        <f t="shared" si="4"/>
        <v>30078889.829999998</v>
      </c>
      <c r="U310"/>
    </row>
    <row r="311" spans="1:21" ht="38.25" x14ac:dyDescent="0.25">
      <c r="A311" s="9" t="s">
        <v>476</v>
      </c>
      <c r="B311" s="10" t="s">
        <v>477</v>
      </c>
      <c r="C311" s="49" t="s">
        <v>569</v>
      </c>
      <c r="D311" s="9" t="s">
        <v>107</v>
      </c>
      <c r="E311" s="11">
        <v>7605066</v>
      </c>
      <c r="F311" s="9" t="s">
        <v>486</v>
      </c>
      <c r="G311" s="12" t="s">
        <v>35</v>
      </c>
      <c r="H311" s="12" t="s">
        <v>53</v>
      </c>
      <c r="I311" s="13" t="s">
        <v>279</v>
      </c>
      <c r="J311" s="9" t="s">
        <v>37</v>
      </c>
      <c r="K311" s="14">
        <v>5</v>
      </c>
      <c r="L311" s="44">
        <v>2305830</v>
      </c>
      <c r="M311" s="44">
        <v>89300</v>
      </c>
      <c r="N311" s="44">
        <v>0</v>
      </c>
      <c r="O311" s="44">
        <v>0</v>
      </c>
      <c r="P311" s="44">
        <v>110230.98</v>
      </c>
      <c r="Q311" s="44">
        <f t="shared" si="4"/>
        <v>2505360.98</v>
      </c>
      <c r="U311"/>
    </row>
    <row r="312" spans="1:21" ht="63.75" x14ac:dyDescent="0.25">
      <c r="A312" s="9" t="s">
        <v>476</v>
      </c>
      <c r="B312" s="10" t="s">
        <v>477</v>
      </c>
      <c r="C312" s="49" t="s">
        <v>569</v>
      </c>
      <c r="D312" s="9" t="s">
        <v>337</v>
      </c>
      <c r="E312" s="11">
        <v>8138516</v>
      </c>
      <c r="F312" s="9" t="s">
        <v>487</v>
      </c>
      <c r="G312" s="12" t="s">
        <v>35</v>
      </c>
      <c r="H312" s="12" t="s">
        <v>53</v>
      </c>
      <c r="I312" s="13" t="s">
        <v>77</v>
      </c>
      <c r="J312" s="9" t="s">
        <v>37</v>
      </c>
      <c r="K312" s="14">
        <v>18</v>
      </c>
      <c r="L312" s="44">
        <v>11015570</v>
      </c>
      <c r="M312" s="44">
        <v>176700</v>
      </c>
      <c r="N312" s="44">
        <v>0</v>
      </c>
      <c r="O312" s="44">
        <v>0</v>
      </c>
      <c r="P312" s="44">
        <v>123693.88</v>
      </c>
      <c r="Q312" s="44">
        <f t="shared" si="4"/>
        <v>11315963.880000001</v>
      </c>
      <c r="U312"/>
    </row>
    <row r="313" spans="1:21" ht="25.5" x14ac:dyDescent="0.25">
      <c r="A313" s="9" t="s">
        <v>476</v>
      </c>
      <c r="B313" s="10" t="s">
        <v>477</v>
      </c>
      <c r="C313" s="49" t="s">
        <v>569</v>
      </c>
      <c r="D313" s="9" t="s">
        <v>81</v>
      </c>
      <c r="E313" s="11">
        <v>8834308</v>
      </c>
      <c r="F313" s="9" t="s">
        <v>480</v>
      </c>
      <c r="G313" s="12" t="s">
        <v>35</v>
      </c>
      <c r="H313" s="12" t="s">
        <v>18</v>
      </c>
      <c r="I313" s="13" t="s">
        <v>77</v>
      </c>
      <c r="J313" s="9" t="s">
        <v>37</v>
      </c>
      <c r="K313" s="14">
        <v>22</v>
      </c>
      <c r="L313" s="44">
        <v>6040420</v>
      </c>
      <c r="M313" s="44">
        <v>214100</v>
      </c>
      <c r="N313" s="44">
        <v>0</v>
      </c>
      <c r="O313" s="44">
        <v>0</v>
      </c>
      <c r="P313" s="44">
        <v>82405.33</v>
      </c>
      <c r="Q313" s="44">
        <f t="shared" si="4"/>
        <v>6336925.3300000001</v>
      </c>
      <c r="U313"/>
    </row>
    <row r="314" spans="1:21" ht="25.5" x14ac:dyDescent="0.25">
      <c r="A314" s="9" t="s">
        <v>476</v>
      </c>
      <c r="B314" s="10" t="s">
        <v>477</v>
      </c>
      <c r="C314" s="49" t="s">
        <v>569</v>
      </c>
      <c r="D314" s="9" t="s">
        <v>81</v>
      </c>
      <c r="E314" s="11">
        <v>9637335</v>
      </c>
      <c r="F314" s="9" t="s">
        <v>488</v>
      </c>
      <c r="G314" s="12" t="s">
        <v>35</v>
      </c>
      <c r="H314" s="12" t="s">
        <v>53</v>
      </c>
      <c r="I314" s="13" t="s">
        <v>69</v>
      </c>
      <c r="J314" s="9" t="s">
        <v>37</v>
      </c>
      <c r="K314" s="14">
        <v>64</v>
      </c>
      <c r="L314" s="44">
        <v>27699972.489999998</v>
      </c>
      <c r="M314" s="44">
        <v>0</v>
      </c>
      <c r="N314" s="44">
        <v>0</v>
      </c>
      <c r="O314" s="44">
        <v>0</v>
      </c>
      <c r="P314" s="44">
        <v>192542.29</v>
      </c>
      <c r="Q314" s="44">
        <f t="shared" si="4"/>
        <v>27892514.779999997</v>
      </c>
      <c r="U314"/>
    </row>
    <row r="315" spans="1:21" ht="25.5" x14ac:dyDescent="0.25">
      <c r="A315" s="9" t="s">
        <v>476</v>
      </c>
      <c r="B315" s="10" t="s">
        <v>477</v>
      </c>
      <c r="C315" s="49" t="s">
        <v>569</v>
      </c>
      <c r="D315" s="9" t="s">
        <v>107</v>
      </c>
      <c r="E315" s="11">
        <v>9771567</v>
      </c>
      <c r="F315" s="9" t="s">
        <v>489</v>
      </c>
      <c r="G315" s="12" t="s">
        <v>35</v>
      </c>
      <c r="H315" s="12" t="s">
        <v>53</v>
      </c>
      <c r="I315" s="13" t="s">
        <v>69</v>
      </c>
      <c r="J315" s="9" t="s">
        <v>37</v>
      </c>
      <c r="K315" s="14">
        <v>5</v>
      </c>
      <c r="L315" s="44">
        <v>2305830</v>
      </c>
      <c r="M315" s="44">
        <v>67700</v>
      </c>
      <c r="N315" s="44">
        <v>0</v>
      </c>
      <c r="O315" s="44">
        <v>0</v>
      </c>
      <c r="P315" s="44">
        <v>105375.98</v>
      </c>
      <c r="Q315" s="44">
        <f t="shared" si="4"/>
        <v>2478905.98</v>
      </c>
      <c r="U315"/>
    </row>
    <row r="316" spans="1:21" ht="25.5" x14ac:dyDescent="0.25">
      <c r="A316" s="9" t="s">
        <v>490</v>
      </c>
      <c r="B316" s="10" t="s">
        <v>491</v>
      </c>
      <c r="C316" s="49" t="s">
        <v>573</v>
      </c>
      <c r="D316" s="9" t="s">
        <v>492</v>
      </c>
      <c r="E316" s="11">
        <v>3790557</v>
      </c>
      <c r="F316" s="9" t="s">
        <v>493</v>
      </c>
      <c r="G316" s="12" t="s">
        <v>24</v>
      </c>
      <c r="H316" s="12" t="s">
        <v>53</v>
      </c>
      <c r="I316" s="13" t="s">
        <v>77</v>
      </c>
      <c r="J316" s="9" t="s">
        <v>558</v>
      </c>
      <c r="K316" s="14">
        <v>4</v>
      </c>
      <c r="L316" s="44">
        <v>3147550</v>
      </c>
      <c r="M316" s="44">
        <v>201000</v>
      </c>
      <c r="N316" s="44">
        <v>0</v>
      </c>
      <c r="O316" s="44">
        <v>0</v>
      </c>
      <c r="P316" s="44">
        <v>0</v>
      </c>
      <c r="Q316" s="44">
        <f t="shared" si="4"/>
        <v>3348550</v>
      </c>
      <c r="U316"/>
    </row>
    <row r="317" spans="1:21" ht="38.25" x14ac:dyDescent="0.25">
      <c r="A317" s="9" t="s">
        <v>494</v>
      </c>
      <c r="B317" s="10" t="s">
        <v>495</v>
      </c>
      <c r="C317" s="49" t="s">
        <v>568</v>
      </c>
      <c r="D317" s="9" t="s">
        <v>67</v>
      </c>
      <c r="E317" s="11">
        <v>3424265</v>
      </c>
      <c r="F317" s="9" t="s">
        <v>496</v>
      </c>
      <c r="G317" s="12" t="s">
        <v>24</v>
      </c>
      <c r="H317" s="12" t="s">
        <v>25</v>
      </c>
      <c r="I317" s="13" t="s">
        <v>497</v>
      </c>
      <c r="J317" s="9" t="s">
        <v>558</v>
      </c>
      <c r="K317" s="14">
        <v>1.5</v>
      </c>
      <c r="L317" s="44">
        <v>1160150</v>
      </c>
      <c r="M317" s="44">
        <v>136200</v>
      </c>
      <c r="N317" s="44">
        <v>0</v>
      </c>
      <c r="O317" s="44">
        <v>0</v>
      </c>
      <c r="P317" s="44">
        <v>0</v>
      </c>
      <c r="Q317" s="44">
        <f t="shared" si="4"/>
        <v>1296350</v>
      </c>
      <c r="U317"/>
    </row>
    <row r="318" spans="1:21" ht="25.5" x14ac:dyDescent="0.25">
      <c r="A318" s="9" t="s">
        <v>494</v>
      </c>
      <c r="B318" s="10" t="s">
        <v>495</v>
      </c>
      <c r="C318" s="49" t="s">
        <v>568</v>
      </c>
      <c r="D318" s="9" t="s">
        <v>22</v>
      </c>
      <c r="E318" s="11">
        <v>5835780</v>
      </c>
      <c r="F318" s="9" t="s">
        <v>498</v>
      </c>
      <c r="G318" s="12" t="s">
        <v>24</v>
      </c>
      <c r="H318" s="12" t="s">
        <v>25</v>
      </c>
      <c r="I318" s="13" t="s">
        <v>19</v>
      </c>
      <c r="J318" s="9" t="s">
        <v>558</v>
      </c>
      <c r="K318" s="14">
        <v>2.5099999999999998</v>
      </c>
      <c r="L318" s="44">
        <v>1266450</v>
      </c>
      <c r="M318" s="44">
        <v>405800</v>
      </c>
      <c r="N318" s="44">
        <v>0</v>
      </c>
      <c r="O318" s="44">
        <v>0</v>
      </c>
      <c r="P318" s="44">
        <v>0</v>
      </c>
      <c r="Q318" s="44">
        <f t="shared" si="4"/>
        <v>1672250</v>
      </c>
      <c r="U318"/>
    </row>
    <row r="319" spans="1:21" ht="38.25" x14ac:dyDescent="0.25">
      <c r="A319" s="9" t="s">
        <v>494</v>
      </c>
      <c r="B319" s="10" t="s">
        <v>495</v>
      </c>
      <c r="C319" s="49" t="s">
        <v>568</v>
      </c>
      <c r="D319" s="9" t="s">
        <v>67</v>
      </c>
      <c r="E319" s="11">
        <v>6651192</v>
      </c>
      <c r="F319" s="9" t="s">
        <v>499</v>
      </c>
      <c r="G319" s="12" t="s">
        <v>24</v>
      </c>
      <c r="H319" s="12" t="s">
        <v>25</v>
      </c>
      <c r="I319" s="13" t="s">
        <v>497</v>
      </c>
      <c r="J319" s="9" t="s">
        <v>558</v>
      </c>
      <c r="K319" s="14">
        <v>3.15</v>
      </c>
      <c r="L319" s="44">
        <v>2436320</v>
      </c>
      <c r="M319" s="44">
        <v>278900</v>
      </c>
      <c r="N319" s="44">
        <v>0</v>
      </c>
      <c r="O319" s="44">
        <v>0</v>
      </c>
      <c r="P319" s="44">
        <v>0</v>
      </c>
      <c r="Q319" s="44">
        <f t="shared" si="4"/>
        <v>2715220</v>
      </c>
      <c r="U319"/>
    </row>
    <row r="320" spans="1:21" ht="25.5" x14ac:dyDescent="0.25">
      <c r="A320" s="9" t="s">
        <v>494</v>
      </c>
      <c r="B320" s="10" t="s">
        <v>495</v>
      </c>
      <c r="C320" s="49" t="s">
        <v>568</v>
      </c>
      <c r="D320" s="9" t="s">
        <v>125</v>
      </c>
      <c r="E320" s="11">
        <v>7314919</v>
      </c>
      <c r="F320" s="9" t="s">
        <v>500</v>
      </c>
      <c r="G320" s="12" t="s">
        <v>45</v>
      </c>
      <c r="H320" s="12" t="s">
        <v>62</v>
      </c>
      <c r="I320" s="13" t="s">
        <v>46</v>
      </c>
      <c r="J320" s="9" t="s">
        <v>558</v>
      </c>
      <c r="K320" s="14">
        <v>3</v>
      </c>
      <c r="L320" s="44">
        <v>2310520</v>
      </c>
      <c r="M320" s="44">
        <v>266200</v>
      </c>
      <c r="N320" s="44">
        <v>0</v>
      </c>
      <c r="O320" s="44">
        <v>0</v>
      </c>
      <c r="P320" s="44">
        <v>0</v>
      </c>
      <c r="Q320" s="44">
        <f t="shared" si="4"/>
        <v>2576720</v>
      </c>
      <c r="U320"/>
    </row>
    <row r="321" spans="1:21" ht="25.5" x14ac:dyDescent="0.25">
      <c r="A321" s="9" t="s">
        <v>494</v>
      </c>
      <c r="B321" s="10" t="s">
        <v>495</v>
      </c>
      <c r="C321" s="49" t="s">
        <v>568</v>
      </c>
      <c r="D321" s="9" t="s">
        <v>333</v>
      </c>
      <c r="E321" s="11">
        <v>8664237</v>
      </c>
      <c r="F321" s="9" t="s">
        <v>501</v>
      </c>
      <c r="G321" s="12" t="s">
        <v>35</v>
      </c>
      <c r="H321" s="12" t="s">
        <v>25</v>
      </c>
      <c r="I321" s="13" t="s">
        <v>19</v>
      </c>
      <c r="J321" s="9" t="s">
        <v>37</v>
      </c>
      <c r="K321" s="14">
        <v>10</v>
      </c>
      <c r="L321" s="44">
        <v>3192580</v>
      </c>
      <c r="M321" s="44">
        <v>185400</v>
      </c>
      <c r="N321" s="44">
        <v>0</v>
      </c>
      <c r="O321" s="44">
        <v>0</v>
      </c>
      <c r="P321" s="44">
        <v>0</v>
      </c>
      <c r="Q321" s="44">
        <f t="shared" si="4"/>
        <v>3377980</v>
      </c>
      <c r="U321"/>
    </row>
    <row r="322" spans="1:21" ht="25.5" x14ac:dyDescent="0.25">
      <c r="A322" s="9" t="s">
        <v>494</v>
      </c>
      <c r="B322" s="10" t="s">
        <v>495</v>
      </c>
      <c r="C322" s="49" t="s">
        <v>568</v>
      </c>
      <c r="D322" s="9" t="s">
        <v>27</v>
      </c>
      <c r="E322" s="11">
        <v>8952114</v>
      </c>
      <c r="F322" s="9" t="s">
        <v>502</v>
      </c>
      <c r="G322" s="12" t="s">
        <v>17</v>
      </c>
      <c r="H322" s="12" t="s">
        <v>25</v>
      </c>
      <c r="I322" s="13" t="s">
        <v>503</v>
      </c>
      <c r="J322" s="9" t="s">
        <v>558</v>
      </c>
      <c r="K322" s="14">
        <v>3.35</v>
      </c>
      <c r="L322" s="44">
        <v>2372510</v>
      </c>
      <c r="M322" s="44">
        <v>176500</v>
      </c>
      <c r="N322" s="44">
        <v>0</v>
      </c>
      <c r="O322" s="44">
        <v>0</v>
      </c>
      <c r="P322" s="44">
        <v>0</v>
      </c>
      <c r="Q322" s="44">
        <f t="shared" si="4"/>
        <v>2549010</v>
      </c>
      <c r="U322"/>
    </row>
    <row r="323" spans="1:21" ht="25.5" x14ac:dyDescent="0.25">
      <c r="A323" s="9" t="s">
        <v>494</v>
      </c>
      <c r="B323" s="10" t="s">
        <v>495</v>
      </c>
      <c r="C323" s="49" t="s">
        <v>568</v>
      </c>
      <c r="D323" s="9" t="s">
        <v>22</v>
      </c>
      <c r="E323" s="11">
        <v>9580837</v>
      </c>
      <c r="F323" s="9" t="s">
        <v>504</v>
      </c>
      <c r="G323" s="12" t="s">
        <v>45</v>
      </c>
      <c r="H323" s="12" t="s">
        <v>25</v>
      </c>
      <c r="I323" s="13" t="s">
        <v>117</v>
      </c>
      <c r="J323" s="9" t="s">
        <v>558</v>
      </c>
      <c r="K323" s="14">
        <v>3.3</v>
      </c>
      <c r="L323" s="44">
        <v>1665060</v>
      </c>
      <c r="M323" s="44">
        <v>580100</v>
      </c>
      <c r="N323" s="44">
        <v>0</v>
      </c>
      <c r="O323" s="44">
        <v>0</v>
      </c>
      <c r="P323" s="44">
        <v>0</v>
      </c>
      <c r="Q323" s="44">
        <f t="shared" si="4"/>
        <v>2245160</v>
      </c>
      <c r="U323"/>
    </row>
    <row r="324" spans="1:21" ht="51" x14ac:dyDescent="0.25">
      <c r="A324" s="9" t="s">
        <v>505</v>
      </c>
      <c r="B324" s="10" t="s">
        <v>506</v>
      </c>
      <c r="C324" s="49" t="s">
        <v>573</v>
      </c>
      <c r="D324" s="9" t="s">
        <v>51</v>
      </c>
      <c r="E324" s="11">
        <v>4123958</v>
      </c>
      <c r="F324" s="9" t="s">
        <v>505</v>
      </c>
      <c r="G324" s="12" t="s">
        <v>17</v>
      </c>
      <c r="H324" s="12" t="s">
        <v>53</v>
      </c>
      <c r="I324" s="13" t="s">
        <v>507</v>
      </c>
      <c r="J324" s="9" t="s">
        <v>558</v>
      </c>
      <c r="K324" s="14">
        <v>0.4</v>
      </c>
      <c r="L324" s="44">
        <v>473890</v>
      </c>
      <c r="M324" s="44">
        <v>0</v>
      </c>
      <c r="N324" s="44">
        <v>0</v>
      </c>
      <c r="O324" s="44">
        <v>0</v>
      </c>
      <c r="P324" s="44">
        <v>0</v>
      </c>
      <c r="Q324" s="44">
        <f t="shared" ref="Q324:Q337" si="5">SUM(L324:P324)</f>
        <v>473890</v>
      </c>
      <c r="U324"/>
    </row>
    <row r="325" spans="1:21" ht="102" x14ac:dyDescent="0.25">
      <c r="A325" s="9" t="s">
        <v>508</v>
      </c>
      <c r="B325" s="10" t="s">
        <v>509</v>
      </c>
      <c r="C325" s="49" t="s">
        <v>573</v>
      </c>
      <c r="D325" s="9" t="s">
        <v>51</v>
      </c>
      <c r="E325" s="11">
        <v>4755953</v>
      </c>
      <c r="F325" s="9" t="s">
        <v>510</v>
      </c>
      <c r="G325" s="12" t="s">
        <v>17</v>
      </c>
      <c r="H325" s="12" t="s">
        <v>53</v>
      </c>
      <c r="I325" s="13" t="s">
        <v>511</v>
      </c>
      <c r="J325" s="9" t="s">
        <v>558</v>
      </c>
      <c r="K325" s="14">
        <v>2.2000000000000002</v>
      </c>
      <c r="L325" s="44">
        <v>2632330</v>
      </c>
      <c r="M325" s="44">
        <v>171800</v>
      </c>
      <c r="N325" s="44">
        <v>0</v>
      </c>
      <c r="O325" s="44">
        <v>0</v>
      </c>
      <c r="P325" s="44">
        <v>0</v>
      </c>
      <c r="Q325" s="44">
        <f t="shared" si="5"/>
        <v>2804130</v>
      </c>
      <c r="U325"/>
    </row>
    <row r="326" spans="1:21" ht="25.5" x14ac:dyDescent="0.25">
      <c r="A326" s="9" t="s">
        <v>512</v>
      </c>
      <c r="B326" s="10" t="s">
        <v>513</v>
      </c>
      <c r="C326" s="49" t="s">
        <v>566</v>
      </c>
      <c r="D326" s="9" t="s">
        <v>514</v>
      </c>
      <c r="E326" s="11">
        <v>2278292</v>
      </c>
      <c r="F326" s="9" t="s">
        <v>515</v>
      </c>
      <c r="G326" s="12" t="s">
        <v>35</v>
      </c>
      <c r="H326" s="12" t="s">
        <v>25</v>
      </c>
      <c r="I326" s="13" t="s">
        <v>19</v>
      </c>
      <c r="J326" s="9" t="s">
        <v>37</v>
      </c>
      <c r="K326" s="14">
        <v>11</v>
      </c>
      <c r="L326" s="44">
        <v>1117860</v>
      </c>
      <c r="M326" s="44">
        <v>40000</v>
      </c>
      <c r="N326" s="44">
        <v>0</v>
      </c>
      <c r="O326" s="44">
        <v>0</v>
      </c>
      <c r="P326" s="44">
        <v>0</v>
      </c>
      <c r="Q326" s="44">
        <f t="shared" si="5"/>
        <v>1157860</v>
      </c>
      <c r="U326"/>
    </row>
    <row r="327" spans="1:21" ht="38.25" x14ac:dyDescent="0.25">
      <c r="A327" s="9" t="s">
        <v>516</v>
      </c>
      <c r="B327" s="10" t="s">
        <v>517</v>
      </c>
      <c r="C327" s="49" t="s">
        <v>571</v>
      </c>
      <c r="D327" s="9" t="s">
        <v>32</v>
      </c>
      <c r="E327" s="11">
        <v>3586057</v>
      </c>
      <c r="F327" s="9" t="s">
        <v>518</v>
      </c>
      <c r="G327" s="12" t="s">
        <v>57</v>
      </c>
      <c r="H327" s="12" t="s">
        <v>18</v>
      </c>
      <c r="I327" s="13" t="s">
        <v>46</v>
      </c>
      <c r="J327" s="9" t="s">
        <v>558</v>
      </c>
      <c r="K327" s="14">
        <v>5.0199999999999996</v>
      </c>
      <c r="L327" s="44">
        <v>1811540</v>
      </c>
      <c r="M327" s="44">
        <v>276500</v>
      </c>
      <c r="N327" s="44">
        <v>475700</v>
      </c>
      <c r="O327" s="44">
        <v>0</v>
      </c>
      <c r="P327" s="44">
        <v>0</v>
      </c>
      <c r="Q327" s="44">
        <f t="shared" si="5"/>
        <v>2563740</v>
      </c>
      <c r="U327"/>
    </row>
    <row r="328" spans="1:21" ht="25.5" x14ac:dyDescent="0.25">
      <c r="A328" s="9" t="s">
        <v>519</v>
      </c>
      <c r="B328" s="10" t="s">
        <v>520</v>
      </c>
      <c r="C328" s="49" t="s">
        <v>566</v>
      </c>
      <c r="D328" s="9" t="s">
        <v>51</v>
      </c>
      <c r="E328" s="11">
        <v>5397990</v>
      </c>
      <c r="F328" s="9" t="s">
        <v>519</v>
      </c>
      <c r="G328" s="12" t="s">
        <v>17</v>
      </c>
      <c r="H328" s="12" t="s">
        <v>53</v>
      </c>
      <c r="I328" s="13" t="s">
        <v>40</v>
      </c>
      <c r="J328" s="9" t="s">
        <v>558</v>
      </c>
      <c r="K328" s="14">
        <v>8.5</v>
      </c>
      <c r="L328" s="44">
        <v>10170360</v>
      </c>
      <c r="M328" s="44">
        <v>502500</v>
      </c>
      <c r="N328" s="44">
        <v>0</v>
      </c>
      <c r="O328" s="44">
        <v>0</v>
      </c>
      <c r="P328" s="44">
        <v>0</v>
      </c>
      <c r="Q328" s="44">
        <f t="shared" si="5"/>
        <v>10672860</v>
      </c>
      <c r="U328"/>
    </row>
    <row r="329" spans="1:21" ht="51" x14ac:dyDescent="0.25">
      <c r="A329" s="9" t="s">
        <v>521</v>
      </c>
      <c r="B329" s="10" t="s">
        <v>522</v>
      </c>
      <c r="C329" s="49" t="s">
        <v>574</v>
      </c>
      <c r="D329" s="9" t="s">
        <v>523</v>
      </c>
      <c r="E329" s="11">
        <v>1561636</v>
      </c>
      <c r="F329" s="9" t="s">
        <v>521</v>
      </c>
      <c r="G329" s="12" t="s">
        <v>35</v>
      </c>
      <c r="H329" s="12" t="s">
        <v>53</v>
      </c>
      <c r="I329" s="13" t="s">
        <v>104</v>
      </c>
      <c r="J329" s="9" t="s">
        <v>37</v>
      </c>
      <c r="K329" s="14">
        <v>20</v>
      </c>
      <c r="L329" s="44">
        <v>6300430</v>
      </c>
      <c r="M329" s="44">
        <v>45100</v>
      </c>
      <c r="N329" s="44">
        <v>0</v>
      </c>
      <c r="O329" s="44">
        <v>0</v>
      </c>
      <c r="P329" s="44">
        <v>0</v>
      </c>
      <c r="Q329" s="44">
        <f t="shared" si="5"/>
        <v>6345530</v>
      </c>
      <c r="U329"/>
    </row>
    <row r="330" spans="1:21" ht="25.5" x14ac:dyDescent="0.25">
      <c r="A330" s="9" t="s">
        <v>524</v>
      </c>
      <c r="B330" s="10" t="s">
        <v>525</v>
      </c>
      <c r="C330" s="49" t="s">
        <v>566</v>
      </c>
      <c r="D330" s="9" t="s">
        <v>125</v>
      </c>
      <c r="E330" s="11">
        <v>3333640</v>
      </c>
      <c r="F330" s="9" t="s">
        <v>526</v>
      </c>
      <c r="G330" s="12" t="s">
        <v>45</v>
      </c>
      <c r="H330" s="12" t="s">
        <v>62</v>
      </c>
      <c r="I330" s="13" t="s">
        <v>164</v>
      </c>
      <c r="J330" s="9" t="s">
        <v>558</v>
      </c>
      <c r="K330" s="14">
        <v>2.9</v>
      </c>
      <c r="L330" s="44">
        <v>2233500</v>
      </c>
      <c r="M330" s="44">
        <v>160000</v>
      </c>
      <c r="N330" s="44">
        <v>0</v>
      </c>
      <c r="O330" s="44">
        <v>0</v>
      </c>
      <c r="P330" s="44">
        <v>0</v>
      </c>
      <c r="Q330" s="44">
        <f t="shared" si="5"/>
        <v>2393500</v>
      </c>
      <c r="U330"/>
    </row>
    <row r="331" spans="1:21" ht="25.5" x14ac:dyDescent="0.25">
      <c r="A331" s="9" t="s">
        <v>524</v>
      </c>
      <c r="B331" s="10" t="s">
        <v>525</v>
      </c>
      <c r="C331" s="49" t="s">
        <v>566</v>
      </c>
      <c r="D331" s="9" t="s">
        <v>27</v>
      </c>
      <c r="E331" s="11">
        <v>4158057</v>
      </c>
      <c r="F331" s="9" t="s">
        <v>527</v>
      </c>
      <c r="G331" s="12" t="s">
        <v>17</v>
      </c>
      <c r="H331" s="12" t="s">
        <v>62</v>
      </c>
      <c r="I331" s="13" t="s">
        <v>19</v>
      </c>
      <c r="J331" s="9" t="s">
        <v>558</v>
      </c>
      <c r="K331" s="14">
        <v>1.45</v>
      </c>
      <c r="L331" s="44">
        <v>1149770</v>
      </c>
      <c r="M331" s="44">
        <v>72800</v>
      </c>
      <c r="N331" s="44">
        <v>0</v>
      </c>
      <c r="O331" s="44">
        <v>0</v>
      </c>
      <c r="P331" s="44">
        <v>0</v>
      </c>
      <c r="Q331" s="44">
        <f>SUM(L331:P331)</f>
        <v>1222570</v>
      </c>
      <c r="U331"/>
    </row>
    <row r="332" spans="1:21" ht="25.5" x14ac:dyDescent="0.25">
      <c r="A332" s="9" t="s">
        <v>524</v>
      </c>
      <c r="B332" s="10" t="s">
        <v>525</v>
      </c>
      <c r="C332" s="49" t="s">
        <v>566</v>
      </c>
      <c r="D332" s="9" t="s">
        <v>125</v>
      </c>
      <c r="E332" s="11">
        <v>7983461</v>
      </c>
      <c r="F332" s="9" t="s">
        <v>528</v>
      </c>
      <c r="G332" s="12" t="s">
        <v>24</v>
      </c>
      <c r="H332" s="12" t="s">
        <v>62</v>
      </c>
      <c r="I332" s="13" t="s">
        <v>19</v>
      </c>
      <c r="J332" s="9" t="s">
        <v>558</v>
      </c>
      <c r="K332" s="14">
        <v>2.86</v>
      </c>
      <c r="L332" s="44">
        <v>2202700</v>
      </c>
      <c r="M332" s="44">
        <v>150000</v>
      </c>
      <c r="N332" s="44">
        <v>0</v>
      </c>
      <c r="O332" s="44">
        <v>0</v>
      </c>
      <c r="P332" s="44">
        <v>0</v>
      </c>
      <c r="Q332" s="44">
        <f t="shared" si="5"/>
        <v>2352700</v>
      </c>
      <c r="U332"/>
    </row>
    <row r="333" spans="1:21" ht="25.5" x14ac:dyDescent="0.25">
      <c r="A333" s="9" t="s">
        <v>524</v>
      </c>
      <c r="B333" s="10" t="s">
        <v>525</v>
      </c>
      <c r="C333" s="49" t="s">
        <v>566</v>
      </c>
      <c r="D333" s="9" t="s">
        <v>67</v>
      </c>
      <c r="E333" s="11">
        <v>9395569</v>
      </c>
      <c r="F333" s="9" t="s">
        <v>529</v>
      </c>
      <c r="G333" s="12" t="s">
        <v>45</v>
      </c>
      <c r="H333" s="12" t="s">
        <v>62</v>
      </c>
      <c r="I333" s="13" t="s">
        <v>19</v>
      </c>
      <c r="J333" s="9" t="s">
        <v>558</v>
      </c>
      <c r="K333" s="14">
        <v>1.35</v>
      </c>
      <c r="L333" s="44">
        <v>1044130</v>
      </c>
      <c r="M333" s="44">
        <v>90000</v>
      </c>
      <c r="N333" s="44">
        <v>0</v>
      </c>
      <c r="O333" s="44">
        <v>0</v>
      </c>
      <c r="P333" s="44">
        <v>0</v>
      </c>
      <c r="Q333" s="44">
        <f t="shared" si="5"/>
        <v>1134130</v>
      </c>
      <c r="U333"/>
    </row>
    <row r="334" spans="1:21" ht="38.25" x14ac:dyDescent="0.25">
      <c r="A334" s="9" t="s">
        <v>530</v>
      </c>
      <c r="B334" s="10" t="s">
        <v>531</v>
      </c>
      <c r="C334" s="49" t="s">
        <v>568</v>
      </c>
      <c r="D334" s="9" t="s">
        <v>67</v>
      </c>
      <c r="E334" s="11">
        <v>5826609</v>
      </c>
      <c r="F334" s="9" t="s">
        <v>532</v>
      </c>
      <c r="G334" s="12" t="s">
        <v>45</v>
      </c>
      <c r="H334" s="12" t="s">
        <v>25</v>
      </c>
      <c r="I334" s="13" t="s">
        <v>533</v>
      </c>
      <c r="J334" s="9" t="s">
        <v>558</v>
      </c>
      <c r="K334" s="14">
        <v>3.1</v>
      </c>
      <c r="L334" s="44">
        <v>2397640</v>
      </c>
      <c r="M334" s="44">
        <v>281800</v>
      </c>
      <c r="N334" s="44">
        <v>0</v>
      </c>
      <c r="O334" s="44">
        <v>0</v>
      </c>
      <c r="P334" s="44">
        <v>0</v>
      </c>
      <c r="Q334" s="44">
        <f t="shared" si="5"/>
        <v>2679440</v>
      </c>
      <c r="U334"/>
    </row>
    <row r="335" spans="1:21" ht="25.5" x14ac:dyDescent="0.25">
      <c r="A335" s="9" t="s">
        <v>530</v>
      </c>
      <c r="B335" s="10" t="s">
        <v>531</v>
      </c>
      <c r="C335" s="49" t="s">
        <v>568</v>
      </c>
      <c r="D335" s="9" t="s">
        <v>119</v>
      </c>
      <c r="E335" s="11">
        <v>8229670</v>
      </c>
      <c r="F335" s="9" t="s">
        <v>534</v>
      </c>
      <c r="G335" s="12" t="s">
        <v>24</v>
      </c>
      <c r="H335" s="12" t="s">
        <v>53</v>
      </c>
      <c r="I335" s="13" t="s">
        <v>69</v>
      </c>
      <c r="J335" s="9" t="s">
        <v>558</v>
      </c>
      <c r="K335" s="14">
        <v>5.3</v>
      </c>
      <c r="L335" s="44">
        <v>4170510</v>
      </c>
      <c r="M335" s="44">
        <v>351000</v>
      </c>
      <c r="N335" s="44">
        <v>0</v>
      </c>
      <c r="O335" s="44">
        <v>0</v>
      </c>
      <c r="P335" s="44">
        <v>0</v>
      </c>
      <c r="Q335" s="44">
        <f t="shared" si="5"/>
        <v>4521510</v>
      </c>
      <c r="U335"/>
    </row>
    <row r="336" spans="1:21" ht="38.25" x14ac:dyDescent="0.25">
      <c r="A336" s="9" t="s">
        <v>535</v>
      </c>
      <c r="B336" s="10" t="s">
        <v>536</v>
      </c>
      <c r="C336" s="49" t="s">
        <v>568</v>
      </c>
      <c r="D336" s="9" t="s">
        <v>67</v>
      </c>
      <c r="E336" s="11">
        <v>3105548</v>
      </c>
      <c r="F336" s="9" t="s">
        <v>537</v>
      </c>
      <c r="G336" s="12" t="s">
        <v>45</v>
      </c>
      <c r="H336" s="12" t="s">
        <v>62</v>
      </c>
      <c r="I336" s="13" t="s">
        <v>224</v>
      </c>
      <c r="J336" s="9" t="s">
        <v>558</v>
      </c>
      <c r="K336" s="14">
        <v>2.2999999999999998</v>
      </c>
      <c r="L336" s="44">
        <v>1778900</v>
      </c>
      <c r="M336" s="44">
        <v>158500</v>
      </c>
      <c r="N336" s="44">
        <v>0</v>
      </c>
      <c r="O336" s="44">
        <v>0</v>
      </c>
      <c r="P336" s="44">
        <v>0</v>
      </c>
      <c r="Q336" s="44">
        <f t="shared" si="5"/>
        <v>1937400</v>
      </c>
      <c r="U336"/>
    </row>
    <row r="337" spans="1:23" ht="38.25" x14ac:dyDescent="0.25">
      <c r="A337" s="9" t="s">
        <v>535</v>
      </c>
      <c r="B337" s="10" t="s">
        <v>536</v>
      </c>
      <c r="C337" s="49" t="s">
        <v>568</v>
      </c>
      <c r="D337" s="9" t="s">
        <v>125</v>
      </c>
      <c r="E337" s="11">
        <v>4607883</v>
      </c>
      <c r="F337" s="9" t="s">
        <v>538</v>
      </c>
      <c r="G337" s="12" t="s">
        <v>24</v>
      </c>
      <c r="H337" s="12" t="s">
        <v>62</v>
      </c>
      <c r="I337" s="13" t="s">
        <v>224</v>
      </c>
      <c r="J337" s="9" t="s">
        <v>558</v>
      </c>
      <c r="K337" s="14">
        <v>5.77</v>
      </c>
      <c r="L337" s="44">
        <v>4443900</v>
      </c>
      <c r="M337" s="44">
        <v>388500</v>
      </c>
      <c r="N337" s="44">
        <v>0</v>
      </c>
      <c r="O337" s="44">
        <v>0</v>
      </c>
      <c r="P337" s="44">
        <v>0</v>
      </c>
      <c r="Q337" s="44">
        <f t="shared" si="5"/>
        <v>4832400</v>
      </c>
      <c r="U337"/>
    </row>
    <row r="338" spans="1:23" ht="38.25" x14ac:dyDescent="0.25">
      <c r="A338" s="9" t="s">
        <v>539</v>
      </c>
      <c r="B338" s="10" t="s">
        <v>540</v>
      </c>
      <c r="C338" s="49" t="s">
        <v>567</v>
      </c>
      <c r="D338" s="9" t="s">
        <v>138</v>
      </c>
      <c r="E338" s="11">
        <v>1163377</v>
      </c>
      <c r="F338" s="9" t="s">
        <v>541</v>
      </c>
      <c r="G338" s="12" t="s">
        <v>17</v>
      </c>
      <c r="H338" s="12" t="s">
        <v>113</v>
      </c>
      <c r="I338" s="13" t="s">
        <v>104</v>
      </c>
      <c r="J338" s="9" t="s">
        <v>558</v>
      </c>
      <c r="K338" s="14">
        <v>2</v>
      </c>
      <c r="L338" s="44">
        <v>0</v>
      </c>
      <c r="M338" s="44">
        <v>0</v>
      </c>
      <c r="N338" s="44">
        <v>1067800</v>
      </c>
      <c r="O338" s="44">
        <v>0</v>
      </c>
      <c r="P338" s="44">
        <v>0</v>
      </c>
      <c r="Q338" s="44">
        <f t="shared" ref="Q338" si="6">SUM(L338:P338)</f>
        <v>1067800</v>
      </c>
      <c r="U338"/>
    </row>
    <row r="339" spans="1:23" x14ac:dyDescent="0.25">
      <c r="A339" s="19" t="s">
        <v>542</v>
      </c>
      <c r="B339" s="20"/>
      <c r="C339" s="20"/>
      <c r="D339" s="20"/>
      <c r="E339" s="21"/>
      <c r="F339" s="21"/>
      <c r="G339" s="21"/>
      <c r="H339" s="21"/>
      <c r="I339" s="21"/>
      <c r="J339" s="21"/>
      <c r="K339" s="22"/>
      <c r="L339" s="45">
        <f t="shared" ref="L339:Q339" si="7">SUM(L5:L338)</f>
        <v>1836309679.0800002</v>
      </c>
      <c r="M339" s="45">
        <f t="shared" si="7"/>
        <v>89249602.329999998</v>
      </c>
      <c r="N339" s="45">
        <f t="shared" si="7"/>
        <v>52276700</v>
      </c>
      <c r="O339" s="45">
        <f t="shared" si="7"/>
        <v>118791019</v>
      </c>
      <c r="P339" s="45">
        <f t="shared" si="7"/>
        <v>19445594.849999987</v>
      </c>
      <c r="Q339" s="45">
        <f t="shared" si="7"/>
        <v>2116072595.26</v>
      </c>
      <c r="U339"/>
    </row>
    <row r="340" spans="1:23" x14ac:dyDescent="0.25">
      <c r="A340" s="24"/>
      <c r="B340" s="24"/>
      <c r="C340" s="24"/>
      <c r="D340" s="24"/>
      <c r="E340" s="25"/>
      <c r="F340" s="25"/>
      <c r="G340" s="25"/>
      <c r="H340" s="25"/>
      <c r="I340" s="25"/>
      <c r="J340" s="25"/>
      <c r="K340" s="26"/>
      <c r="L340" s="25"/>
      <c r="M340" s="27"/>
      <c r="N340" s="26"/>
      <c r="O340" s="26"/>
      <c r="P340" s="26"/>
      <c r="Q340" s="26"/>
      <c r="R340" s="26"/>
      <c r="U340" s="28"/>
      <c r="V340" s="26"/>
    </row>
    <row r="341" spans="1:23" x14ac:dyDescent="0.25">
      <c r="A341" t="s">
        <v>553</v>
      </c>
      <c r="B341" s="29"/>
      <c r="C341" s="29"/>
      <c r="D341" s="29"/>
      <c r="E341" s="29"/>
      <c r="M341" s="27"/>
      <c r="N341" s="30"/>
      <c r="O341" s="30"/>
      <c r="P341" s="27"/>
      <c r="Q341" s="27"/>
      <c r="R341" s="27"/>
      <c r="U341" s="31"/>
      <c r="V341" s="27"/>
    </row>
    <row r="342" spans="1:23" x14ac:dyDescent="0.25">
      <c r="A342" t="s">
        <v>577</v>
      </c>
      <c r="B342" s="29"/>
      <c r="C342" s="29"/>
      <c r="D342" s="29"/>
      <c r="E342" s="29"/>
      <c r="M342" s="27"/>
      <c r="N342" s="30"/>
      <c r="O342" s="30"/>
      <c r="P342" s="27"/>
      <c r="Q342" s="27"/>
      <c r="R342" s="27"/>
      <c r="U342" s="31"/>
      <c r="V342" s="27"/>
    </row>
    <row r="343" spans="1:23" x14ac:dyDescent="0.25">
      <c r="A343" t="s">
        <v>554</v>
      </c>
      <c r="B343" s="29"/>
      <c r="C343" s="29"/>
      <c r="D343" s="29"/>
      <c r="E343" s="29"/>
      <c r="M343" s="27"/>
      <c r="N343" s="30"/>
      <c r="O343" s="30"/>
      <c r="P343" s="27"/>
      <c r="Q343" s="27"/>
      <c r="R343" s="27"/>
      <c r="U343" s="31"/>
      <c r="V343" s="27"/>
    </row>
    <row r="344" spans="1:23" x14ac:dyDescent="0.25">
      <c r="A344" s="29"/>
      <c r="B344" s="29"/>
      <c r="C344" s="29"/>
      <c r="D344" s="29"/>
      <c r="E344" s="29"/>
      <c r="M344" s="27"/>
      <c r="U344" s="32"/>
    </row>
    <row r="345" spans="1:23" x14ac:dyDescent="0.25">
      <c r="A345" s="29" t="s">
        <v>555</v>
      </c>
      <c r="B345" s="29"/>
      <c r="C345" s="29"/>
      <c r="D345" s="29"/>
      <c r="M345" s="27"/>
      <c r="U345" s="32"/>
    </row>
    <row r="346" spans="1:23" x14ac:dyDescent="0.25">
      <c r="A346" s="29" t="s">
        <v>543</v>
      </c>
      <c r="B346" s="29"/>
      <c r="C346" s="29"/>
      <c r="D346" s="29"/>
      <c r="E346" s="29"/>
      <c r="M346" s="27"/>
      <c r="U346" s="34"/>
    </row>
    <row r="347" spans="1:23" x14ac:dyDescent="0.25">
      <c r="A347" s="29" t="s">
        <v>544</v>
      </c>
      <c r="B347" s="29"/>
      <c r="C347" s="29"/>
      <c r="D347" s="29"/>
      <c r="E347" s="33"/>
      <c r="M347" s="27"/>
      <c r="N347" s="34"/>
      <c r="O347" s="34"/>
      <c r="P347" s="35"/>
      <c r="Q347" s="35"/>
      <c r="R347" s="35"/>
      <c r="U347" s="32"/>
      <c r="V347" s="35"/>
      <c r="W347" s="36"/>
    </row>
    <row r="348" spans="1:23" x14ac:dyDescent="0.25">
      <c r="A348" s="29" t="s">
        <v>575</v>
      </c>
      <c r="B348" s="29"/>
      <c r="C348" s="29"/>
      <c r="D348" s="29"/>
      <c r="E348" s="33"/>
      <c r="M348" s="27"/>
      <c r="N348" s="34"/>
      <c r="O348" s="34"/>
      <c r="P348" s="35"/>
      <c r="Q348" s="35"/>
      <c r="R348" s="35"/>
      <c r="U348" s="32"/>
      <c r="V348" s="35"/>
      <c r="W348" s="36"/>
    </row>
    <row r="349" spans="1:23" x14ac:dyDescent="0.25">
      <c r="A349" s="29" t="s">
        <v>556</v>
      </c>
      <c r="B349" s="29"/>
      <c r="C349" s="29"/>
      <c r="D349" s="29"/>
      <c r="E349" s="29"/>
      <c r="F349" s="27"/>
      <c r="G349" s="27"/>
      <c r="H349" s="27"/>
      <c r="I349" s="27"/>
      <c r="J349" s="27"/>
      <c r="K349" s="37"/>
      <c r="L349" s="27"/>
      <c r="M349" s="27"/>
      <c r="N349" s="34"/>
      <c r="O349" s="34"/>
      <c r="P349" s="35"/>
      <c r="Q349" s="35"/>
      <c r="R349" s="35"/>
      <c r="U349" s="32"/>
      <c r="V349" s="35"/>
      <c r="W349" s="36"/>
    </row>
    <row r="350" spans="1:23" x14ac:dyDescent="0.25">
      <c r="A350" s="23" t="s">
        <v>576</v>
      </c>
      <c r="B350" s="29"/>
      <c r="C350" s="29"/>
      <c r="D350" s="29"/>
      <c r="E350" s="29"/>
      <c r="F350" s="27"/>
      <c r="G350" s="27"/>
      <c r="H350" s="27"/>
      <c r="I350" s="27"/>
      <c r="J350" s="27"/>
      <c r="K350" s="37"/>
      <c r="L350" s="27"/>
      <c r="M350" s="27"/>
      <c r="N350" s="35"/>
      <c r="O350" s="35"/>
      <c r="P350" s="35"/>
      <c r="Q350" s="35"/>
      <c r="R350" s="35"/>
      <c r="U350" s="32"/>
      <c r="V350" s="35"/>
      <c r="W350" s="36"/>
    </row>
    <row r="351" spans="1:23" x14ac:dyDescent="0.25">
      <c r="A351" s="29"/>
      <c r="B351" s="29"/>
      <c r="C351" s="29"/>
      <c r="D351" s="29"/>
      <c r="E351" s="29"/>
      <c r="F351" s="27"/>
      <c r="G351" s="27"/>
      <c r="H351" s="27"/>
      <c r="I351" s="27"/>
      <c r="J351" s="27"/>
      <c r="K351" s="37"/>
      <c r="L351" s="27"/>
      <c r="M351" s="27"/>
      <c r="N351" s="40"/>
      <c r="O351" s="40"/>
      <c r="P351" s="27"/>
      <c r="Q351" s="27"/>
      <c r="R351" s="27"/>
      <c r="U351" s="31"/>
      <c r="V351" s="27"/>
    </row>
    <row r="352" spans="1:23" x14ac:dyDescent="0.25">
      <c r="A352" s="38" t="s">
        <v>545</v>
      </c>
      <c r="B352" s="38"/>
      <c r="C352" s="38"/>
      <c r="D352" s="38"/>
      <c r="E352" s="38"/>
      <c r="F352" s="27"/>
      <c r="G352" s="27"/>
      <c r="H352" s="27"/>
      <c r="I352" s="27"/>
      <c r="J352" s="27"/>
      <c r="K352" s="37"/>
      <c r="L352" s="27"/>
      <c r="M352" s="27"/>
      <c r="N352" s="40"/>
      <c r="O352" s="40"/>
      <c r="P352" s="27"/>
      <c r="Q352" s="27"/>
      <c r="R352" s="27"/>
      <c r="U352" s="31"/>
      <c r="V352" s="27"/>
    </row>
    <row r="353" spans="1:22" x14ac:dyDescent="0.25">
      <c r="A353" s="39"/>
      <c r="B353" s="39"/>
      <c r="C353" s="39"/>
      <c r="D353" s="39"/>
      <c r="E353" s="39"/>
      <c r="F353" s="27"/>
      <c r="G353" s="27"/>
      <c r="H353" s="27"/>
      <c r="I353" s="27"/>
      <c r="J353" s="27"/>
      <c r="K353" s="37"/>
      <c r="L353" s="27"/>
      <c r="M353" s="27"/>
      <c r="N353" s="40"/>
      <c r="O353" s="40"/>
      <c r="P353" s="27"/>
      <c r="Q353" s="27"/>
      <c r="R353" s="27"/>
      <c r="U353" s="31"/>
      <c r="V353" s="27"/>
    </row>
    <row r="354" spans="1:22" x14ac:dyDescent="0.25">
      <c r="A354" s="41" t="s">
        <v>546</v>
      </c>
      <c r="B354" s="41"/>
      <c r="C354" s="41"/>
      <c r="D354" s="41"/>
      <c r="E354" s="41"/>
      <c r="F354" s="27"/>
      <c r="G354" s="27"/>
      <c r="H354" s="27"/>
      <c r="I354" s="27"/>
      <c r="J354" s="27"/>
      <c r="K354" s="37"/>
      <c r="L354" s="27"/>
      <c r="M354" s="27"/>
      <c r="N354" s="40"/>
      <c r="O354" s="40"/>
      <c r="P354" s="27"/>
      <c r="Q354" s="27"/>
      <c r="R354" s="27"/>
      <c r="U354" s="31"/>
      <c r="V354" s="27"/>
    </row>
    <row r="355" spans="1:22" x14ac:dyDescent="0.25">
      <c r="A355" s="41" t="s">
        <v>547</v>
      </c>
      <c r="B355" s="41"/>
      <c r="C355" s="41"/>
      <c r="D355" s="41"/>
      <c r="E355" s="41"/>
      <c r="F355" s="42"/>
      <c r="G355" s="42"/>
      <c r="H355" s="42"/>
      <c r="I355" s="42"/>
      <c r="J355" s="42"/>
      <c r="K355" s="43"/>
      <c r="L355" s="42"/>
      <c r="M355" s="42"/>
      <c r="N355" s="25"/>
      <c r="O355" s="25"/>
      <c r="P355" s="42"/>
      <c r="Q355" s="42"/>
      <c r="R355" s="42"/>
      <c r="U355" s="28"/>
      <c r="V355" s="42"/>
    </row>
    <row r="356" spans="1:22" x14ac:dyDescent="0.25">
      <c r="A356" s="41" t="s">
        <v>557</v>
      </c>
      <c r="B356" s="41"/>
      <c r="C356" s="41"/>
      <c r="D356" s="41"/>
      <c r="E356" s="41"/>
    </row>
  </sheetData>
  <sheetProtection algorithmName="SHA-512" hashValue="AkcHMLdeTwk8Dh6JzO8fa0OcLjlhcF+c7Dn7nyfKUHPdPzTIdWymswgTgHCorrhjcP8t/v9vrBXy3w67LJj4DA==" saltValue="QMWSfV/fLWT+PJzWL5y19g==" spinCount="100000" sheet="1" objects="1" scenarios="1" formatCells="0" formatColumns="0" formatRows="0" sort="0" autoFilter="0"/>
  <autoFilter ref="A4:Q339" xr:uid="{08E7BEB0-D280-4707-A7C4-C4FE313EF41D}"/>
  <mergeCells count="1">
    <mergeCell ref="L3:Q3"/>
  </mergeCells>
  <conditionalFormatting sqref="E5 E7:E15 E17:E35 E38:E39 E41:E80 E82:E99 E101:E128 E130:E137 E139:E218 E220:E265 E267:E337">
    <cfRule type="expression" dxfId="5" priority="2">
      <formula>$E5=$E4</formula>
    </cfRule>
  </conditionalFormatting>
  <conditionalFormatting sqref="E6 E16 E100 E129 E138 E219">
    <cfRule type="expression" dxfId="4" priority="4">
      <formula>$E6=#REF!</formula>
    </cfRule>
  </conditionalFormatting>
  <conditionalFormatting sqref="E36:E37">
    <cfRule type="expression" dxfId="3" priority="5">
      <formula>$E36=#REF!</formula>
    </cfRule>
  </conditionalFormatting>
  <conditionalFormatting sqref="E40 E81 E266">
    <cfRule type="expression" dxfId="2" priority="3">
      <formula>$E40=$E38</formula>
    </cfRule>
  </conditionalFormatting>
  <conditionalFormatting sqref="E338">
    <cfRule type="expression" dxfId="1" priority="7">
      <formula>$E338=$E334</formula>
    </cfRule>
  </conditionalFormatting>
  <conditionalFormatting sqref="K5:K338">
    <cfRule type="expression" dxfId="0" priority="1">
      <formula>$J5="Lůžko"</formula>
    </cfRule>
  </conditionalFormatting>
  <pageMargins left="0.9055118110236221" right="0.70866141732283472" top="0.39370078740157483" bottom="0.59055118110236227" header="0.31496062992125984" footer="0.31496062992125984"/>
  <pageSetup paperSize="8" scale="62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2025</vt:lpstr>
      <vt:lpstr>'2025'!Názvy_tisku</vt:lpstr>
      <vt:lpstr>'2025'!Oblast_tisku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Matoška Martin</dc:creator>
  <cp:lastModifiedBy>Juříková Kateřina</cp:lastModifiedBy>
  <dcterms:created xsi:type="dcterms:W3CDTF">2026-02-23T07:06:43Z</dcterms:created>
  <dcterms:modified xsi:type="dcterms:W3CDTF">2026-03-10T09:57:57Z</dcterms:modified>
</cp:coreProperties>
</file>