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Ekonomika\Rok_2026\Rozpis rozpočtu 2026\Na_Zkolu\"/>
    </mc:Choice>
  </mc:AlternateContent>
  <xr:revisionPtr revIDLastSave="0" documentId="13_ncr:1_{6627389C-C6BD-481E-9F0A-28A3D4964E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rajské normativy 26 celorok" sheetId="3" r:id="rId1"/>
  </sheets>
  <definedNames>
    <definedName name="_xlnm.Print_Titles" localSheetId="0">'krajské normativy 26 celorok'!$1:$7</definedName>
    <definedName name="Z_06612C61_2F70_4056_912D_05A54CD1A9F4_.wvu.PrintTitles" localSheetId="0" hidden="1">'krajské normativy 26 celorok'!$1:$7</definedName>
    <definedName name="Z_068453E2_EBD2_4CF0_8086_4C2CEAA0C5AE_.wvu.PrintTitles" localSheetId="0" hidden="1">'krajské normativy 26 celorok'!$1:$7</definedName>
    <definedName name="Z_06DD7553_9985_4470_AB1F_02684E71612F_.wvu.PrintTitles" localSheetId="0" hidden="1">'krajské normativy 26 celorok'!$1:$7</definedName>
    <definedName name="Z_078230C5_2DE3_40C2_96A2_2FC44F5A6F16_.wvu.PrintTitles" localSheetId="0" hidden="1">'krajské normativy 26 celorok'!$1:$7</definedName>
    <definedName name="Z_12D46505_DAE3_4686_8465_87E0EDA60972_.wvu.PrintTitles" localSheetId="0" hidden="1">'krajské normativy 26 celorok'!$1:$7</definedName>
    <definedName name="Z_15325352_AE56_4A21_A5D2_1615756B0560_.wvu.PrintTitles" localSheetId="0" hidden="1">'krajské normativy 26 celorok'!$1:$7</definedName>
    <definedName name="Z_1635D2A5_3F05_4B27_8A95_DADBDA812252_.wvu.PrintTitles" localSheetId="0" hidden="1">'krajské normativy 26 celorok'!$1:$7</definedName>
    <definedName name="Z_1AAB40E0_D126_44FD_90B6_17402C608446_.wvu.PrintTitles" localSheetId="0" hidden="1">'krajské normativy 26 celorok'!$1:$7</definedName>
    <definedName name="Z_1C6FB53D_6D14_4E87_9951_2E6C333F95A6_.wvu.PrintTitles" localSheetId="0" hidden="1">'krajské normativy 26 celorok'!$1:$7</definedName>
    <definedName name="Z_2CDADD81_E7E4_4338_BD59_67BF8092302B_.wvu.PrintTitles" localSheetId="0" hidden="1">'krajské normativy 26 celorok'!$1:$7</definedName>
    <definedName name="Z_41000C34_73EA_471C_B88A_8BB3E1800873_.wvu.PrintTitles" localSheetId="0" hidden="1">'krajské normativy 26 celorok'!$1:$7</definedName>
    <definedName name="Z_44665F4A_D86A_47FE_A920_27CB9BFE9B3D_.wvu.PrintTitles" localSheetId="0" hidden="1">'krajské normativy 26 celorok'!$1:$7</definedName>
    <definedName name="Z_50F01482_8DB7_4507_9119_E30FE2477D7A_.wvu.PrintTitles" localSheetId="0" hidden="1">'krajské normativy 26 celorok'!$1:$7</definedName>
    <definedName name="Z_50F2E557_6FFC_4C39_9316_BD5246FCB56E_.wvu.PrintTitles" localSheetId="0" hidden="1">'krajské normativy 26 celorok'!$1:$7</definedName>
    <definedName name="Z_5632A251_5D35_4121_93D9_2E112CDF2C74_.wvu.PrintTitles" localSheetId="0" hidden="1">'krajské normativy 26 celorok'!$1:$7</definedName>
    <definedName name="Z_67ECBFB0_645E_45C0_A278_4288BA183833_.wvu.PrintTitles" localSheetId="0" hidden="1">'krajské normativy 26 celorok'!$1:$7</definedName>
    <definedName name="Z_6D2A23A5_87D4_489A_B31C_F12E86C51D90_.wvu.PrintTitles" localSheetId="0" hidden="1">'krajské normativy 26 celorok'!$1:$7</definedName>
    <definedName name="Z_732412C5_5662_4DCB_810D_106A8BF48078_.wvu.PrintTitles" localSheetId="0" hidden="1">'krajské normativy 26 celorok'!$1:$7</definedName>
    <definedName name="Z_77635FA3_78F9_4254_AFE9_489C3C0E5F73_.wvu.PrintTitles" localSheetId="0" hidden="1">'krajské normativy 26 celorok'!$1:$7</definedName>
    <definedName name="Z_8908C297_521F_4A42_8F96_958E6483B82D_.wvu.PrintTitles" localSheetId="0" hidden="1">'krajské normativy 26 celorok'!$1:$7</definedName>
    <definedName name="Z_8C30B9B9_B225_419D_A566_0C60E06DFC7B_.wvu.PrintTitles" localSheetId="0" hidden="1">'krajské normativy 26 celorok'!$1:$7</definedName>
    <definedName name="Z_983EA846_82C4_40D6_A5D9_78E405332587_.wvu.PrintTitles" localSheetId="0" hidden="1">'krajské normativy 26 celorok'!$1:$7</definedName>
    <definedName name="Z_A7F887C4_3DBA_4DDD_B7AC_B2A1594018D7_.wvu.PrintTitles" localSheetId="0" hidden="1">'krajské normativy 26 celorok'!$1:$7</definedName>
    <definedName name="Z_AEC99959_2506_4516_8727_76404919C0F4_.wvu.PrintTitles" localSheetId="0" hidden="1">'krajské normativy 26 celorok'!$1:$7</definedName>
    <definedName name="Z_BB579991_5476_4CCC_A408_A18419143679_.wvu.PrintTitles" localSheetId="0" hidden="1">'krajské normativy 26 celorok'!$1:$7</definedName>
    <definedName name="Z_C6B986FF_34E1_479D_AA56_5490421EEE8F_.wvu.PrintTitles" localSheetId="0" hidden="1">'krajské normativy 26 celorok'!$1:$7</definedName>
    <definedName name="Z_CCA66261_B350_4C32_92A1_A40574CD3F49_.wvu.PrintTitles" localSheetId="0" hidden="1">'krajské normativy 26 celorok'!$1:$7</definedName>
    <definedName name="Z_DD0EFE7A_3DBB_417F_B11C_B1BA0D735E44_.wvu.PrintTitles" localSheetId="0" hidden="1">'krajské normativy 26 celorok'!$1:$7</definedName>
    <definedName name="Z_E14EAE1B_7690_46D0_A0E0_1CB01607ACF4_.wvu.PrintTitles" localSheetId="0" hidden="1">'krajské normativy 26 celorok'!$1:$7</definedName>
    <definedName name="Z_E193595E_BE8B_4007_B567_0EF10144D10C_.wvu.PrintTitles" localSheetId="0" hidden="1">'krajské normativy 26 celorok'!$1:$7</definedName>
    <definedName name="Z_E646189D_1CB4_40A6_8371_D77A98943798_.wvu.PrintTitles" localSheetId="0" hidden="1">'krajské normativy 26 celorok'!$1:$7</definedName>
    <definedName name="Z_EE0605EE_C1A2_4123_B883_18698281480F_.wvu.PrintTitles" localSheetId="0" hidden="1">'krajské normativy 26 celorok'!$1:$7</definedName>
    <definedName name="Z_F25F5BE1_153F_49D2_975D_774EC33A73D8_.wvu.PrintTitles" localSheetId="0" hidden="1">'krajské normativy 26 celorok'!$1:$7</definedName>
    <definedName name="Z_F9F4B290_F67B_46D8_88C1_682CF6683669_.wvu.PrintTitles" localSheetId="0" hidden="1">'krajské normativy 26 celorok'!$1:$7</definedName>
    <definedName name="Z_FD386D80_C4A9_46A5_8C17_279F5677D426_.wvu.PrintTitles" localSheetId="0" hidden="1">'krajské normativy 26 celorok'!$1:$7</definedName>
    <definedName name="Z_FD8AA9B0_E2CE_4CA6_833D_2E282D270021_.wvu.PrintTitles" localSheetId="0" hidden="1">'krajské normativy 26 celorok'!$1:$7</definedName>
    <definedName name="Z_FEC3D99A_B9B5_4AF3_8152_CAAD68CFF6B2_.wvu.PrintTitles" localSheetId="0" hidden="1">'krajské normativy 26 celorok'!$1:$7</definedName>
  </definedNames>
  <calcPr calcId="191029"/>
  <customWorkbookViews>
    <customWorkbookView name="Pšejová Hana – osobní zobrazení" guid="{CCA66261-B350-4C32-92A1-A40574CD3F49}" mergeInterval="0" personalView="1" maximized="1" xWindow="-9" yWindow="-9" windowWidth="1938" windowHeight="1048" activeSheetId="1"/>
    <customWorkbookView name="Šimíčková Vladimíra – osobní zobrazení" guid="{C6B986FF-34E1-479D-AA56-5490421EEE8F}" mergeInterval="0" personalView="1" maximized="1" xWindow="-9" yWindow="-9" windowWidth="1938" windowHeight="1048" activeSheetId="1"/>
    <customWorkbookView name="Heřmanská Ludmila – osobní zobrazení" guid="{A7F887C4-3DBA-4DDD-B7AC-B2A1594018D7}" mergeInterval="0" personalView="1" maximized="1" xWindow="-8" yWindow="-8" windowWidth="1936" windowHeight="1056" activeSheetId="1"/>
    <customWorkbookView name="Jurkovičová Kateřina – osobní zobrazení" guid="{983EA846-82C4-40D6-A5D9-78E405332587}" mergeInterval="0" personalView="1" maximized="1" xWindow="-8" yWindow="-8" windowWidth="1936" windowHeight="1056" activeSheetId="1"/>
    <customWorkbookView name="zizlavsky – osobní zobrazení" guid="{FD386D80-C4A9-46A5-8C17-279F5677D426}" mergeInterval="0" personalView="1" maximized="1" xWindow="-4" yWindow="-4" windowWidth="1160" windowHeight="840" activeSheetId="1"/>
    <customWorkbookView name="simickova – osobní zobrazení" guid="{E193595E-BE8B-4007-B567-0EF10144D10C}" mergeInterval="0" personalView="1" maximized="1" xWindow="-9" yWindow="-9" windowWidth="1938" windowHeight="1050" activeSheetId="1"/>
    <customWorkbookView name="Arnoštová Danuše – osobní zobrazení" guid="{2CDADD81-E7E4-4338-BD59-67BF8092302B}" mergeInterval="0" personalView="1" maximized="1" xWindow="-8" yWindow="-8" windowWidth="1936" windowHeight="1056" activeSheetId="1"/>
    <customWorkbookView name="Mališková Hana – osobní zobrazení" guid="{06DD7553-9985-4470-AB1F-02684E71612F}" mergeInterval="0" personalView="1" maximized="1" xWindow="-8" yWindow="-8" windowWidth="1936" windowHeight="1056" activeSheetId="1"/>
    <customWorkbookView name="Štěpáníková Martina – osobní zobrazení" guid="{EE0605EE-C1A2-4123-B883-18698281480F}" mergeInterval="0" personalView="1" maximized="1" xWindow="-8" yWindow="-8" windowWidth="1936" windowHeight="1056" activeSheetId="1"/>
    <customWorkbookView name="Bříštělová Jitka – osobní zobrazení" guid="{8C30B9B9-B225-419D-A566-0C60E06DFC7B}" mergeInterval="0" personalView="1" maximized="1" xWindow="-8" yWindow="-8" windowWidth="1936" windowHeight="1056" activeSheetId="1"/>
    <customWorkbookView name="Pekařová Jana – osobní zobrazení" guid="{77635FA3-78F9-4254-AFE9-489C3C0E5F73}" mergeInterval="0" personalView="1" xWindow="-3" yWindow="5" windowWidth="1920" windowHeight="1032" activeSheetId="1"/>
    <customWorkbookView name="Kadlčková Jana – osobní zobrazení" guid="{1C6FB53D-6D14-4E87-9951-2E6C333F95A6}" mergeInterval="0" personalView="1" maximized="1" xWindow="-8" yWindow="-8" windowWidth="1936" windowHeight="1056" activeSheetId="1"/>
    <customWorkbookView name="Vašicová Radka – osobní zobrazení" guid="{15325352-AE56-4A21-A5D2-1615756B0560}" mergeInterval="0" personalView="1" maximized="1" xWindow="-8" yWindow="-8" windowWidth="1936" windowHeight="1056" activeSheetId="1"/>
    <customWorkbookView name="Kaňovská Alžběta – osobní zobrazení" guid="{06612C61-2F70-4056-912D-05A54CD1A9F4}" mergeInterval="0" personalView="1" maximized="1" xWindow="-8" yWindow="-8" windowWidth="1936" windowHeight="1056" activeSheetId="1"/>
    <customWorkbookView name="Žižlavský Luděk – osobní zobrazení" guid="{732412C5-5662-4DCB-810D-106A8BF48078}" mergeInterval="0" personalView="1" maximized="1" xWindow="-9" yWindow="-9" windowWidth="1938" windowHeight="104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3" l="1"/>
  <c r="E26" i="3"/>
  <c r="F25" i="3"/>
  <c r="E25" i="3"/>
  <c r="F23" i="3"/>
  <c r="E23" i="3"/>
  <c r="F22" i="3"/>
  <c r="E22" i="3"/>
  <c r="F21" i="3"/>
  <c r="E21" i="3"/>
  <c r="F20" i="3"/>
  <c r="E20" i="3"/>
  <c r="F19" i="3"/>
  <c r="E19" i="3"/>
  <c r="F16" i="3"/>
  <c r="E16" i="3"/>
  <c r="F15" i="3"/>
  <c r="E15" i="3"/>
  <c r="F14" i="3"/>
  <c r="E14" i="3"/>
  <c r="F13" i="3"/>
  <c r="E13" i="3"/>
  <c r="F12" i="3"/>
  <c r="E12" i="3"/>
  <c r="F10" i="3"/>
  <c r="E10" i="3"/>
</calcChain>
</file>

<file path=xl/sharedStrings.xml><?xml version="1.0" encoding="utf-8"?>
<sst xmlns="http://schemas.openxmlformats.org/spreadsheetml/2006/main" count="42" uniqueCount="32">
  <si>
    <t>Ø měsíční plat pedagog. zaměst.</t>
  </si>
  <si>
    <t>CELKOVÉ NIV</t>
  </si>
  <si>
    <t>Z TOHO MZDOVÉ</t>
  </si>
  <si>
    <t>uvp</t>
  </si>
  <si>
    <t>Vysvětlivky:</t>
  </si>
  <si>
    <t>- klient SPC s tělesným, sluchovým, zrakovým postižením, vadami řeči, jiný zdrav. stav, ostatní</t>
  </si>
  <si>
    <t xml:space="preserve">1 ubytovaný v internátě, který se zároveň vzdělává v ZŠ speciální nebo ve škole samostatně zřízené pro děti nebo žáky s těžkým zdravotním postižením </t>
  </si>
  <si>
    <t xml:space="preserve">1 ubytovaný v internátě, který se zároveň vzdělává ve škole samostatně zřízené pro děti nebo žáky s jiným než těžkým zdrav. postižením </t>
  </si>
  <si>
    <t xml:space="preserve">1 dítě, 1 žák, 1 student, jemuž pedagogicko psychologická poradna (PPP) zajišťuje informační, diagnostickou, poradenskou a metodickou činnost </t>
  </si>
  <si>
    <t>podrobněji uvedeno v příloze k normativům</t>
  </si>
  <si>
    <t>Jednotka výkonu</t>
  </si>
  <si>
    <t xml:space="preserve">1 žák ve školním klubu, který je přijat k pravidelné denní docházce </t>
  </si>
  <si>
    <t xml:space="preserve">1 žák ve školním klubu, který je přijat k pravidelné docházce </t>
  </si>
  <si>
    <t>1 ubytovaný v Domově mládeže, který se zároveň vzdělává v ZŠ, SŠ nebo konzervatoři  - do 19 ubytovaných studentů včetně</t>
  </si>
  <si>
    <t>1 ubytovaný v Domově mládeže, který se zároveň vzdělává v ZŠ,  SŠ nebo konzervatoři  - od 20 do 309 ubytovaných studentů včetně</t>
  </si>
  <si>
    <t>1 ubytovaný v Domově mládeže, který se zároveň vzdělává v ZŠ, SŠ nebo konzervatoři  - od 310 ubytovaných studentů</t>
  </si>
  <si>
    <t xml:space="preserve">1 ubytovaný v Domově mládeže, který je zároveň studentem VOŠ </t>
  </si>
  <si>
    <t>1 dítě, 1 žák, 1 student ve středisku volného času s pravidelnou docházkou v rozsahu více než 3 hodiny týdně</t>
  </si>
  <si>
    <t>1 dítě, 1 žák, 1 student ve středisku volného času s pravidelnou docházkou v rozsahu nejvýše 3 hodiny týdně do 400 dětí vč.</t>
  </si>
  <si>
    <t>1 dítě, 1 žák, 1 student ve středisku volného času s pravidelnou docházkou v rozsahu nejvýše 3 hodiny týdně od 401 dětí</t>
  </si>
  <si>
    <r>
      <t xml:space="preserve">opravný koeficient pro 1 dítě, 1 žák, 1 student ve středisku volného času, který je přijat na tábory, a to alespoň na 5 po sobě jdoucích dní, činí </t>
    </r>
    <r>
      <rPr>
        <b/>
        <sz val="10"/>
        <rFont val="Arial"/>
        <family val="2"/>
        <charset val="238"/>
      </rPr>
      <t>0,1</t>
    </r>
  </si>
  <si>
    <t xml:space="preserve">1 rodinná skupina v dětském domově pro dětský domov se 2 rodinnými skupinami </t>
  </si>
  <si>
    <t>Soustava krajských normativních komponentů na rok 2026</t>
  </si>
  <si>
    <t>0,001x + 66</t>
  </si>
  <si>
    <t>0,001x + 275</t>
  </si>
  <si>
    <t>6,813Ln(x) - 12,0</t>
  </si>
  <si>
    <t>Ln(x) + 21,36</t>
  </si>
  <si>
    <r>
      <t xml:space="preserve">opravný koeficient pro 1 rodinnou skupinu v dětském domově pro dětský domov se 3 rodinnými skupinami činí </t>
    </r>
    <r>
      <rPr>
        <b/>
        <sz val="10"/>
        <rFont val="Arial"/>
        <family val="2"/>
        <charset val="238"/>
      </rPr>
      <t>0,86312</t>
    </r>
  </si>
  <si>
    <r>
      <t xml:space="preserve">opravný koeficient pro 1 rodinnou skupinu v dětském domově pro dětský domov se 4 rodinnými skupinami činí </t>
    </r>
    <r>
      <rPr>
        <b/>
        <sz val="10"/>
        <rFont val="Arial"/>
        <family val="2"/>
        <charset val="238"/>
      </rPr>
      <t>0,75492</t>
    </r>
  </si>
  <si>
    <t>0,02x + 164</t>
  </si>
  <si>
    <t>Np roku 2026</t>
  </si>
  <si>
    <r>
      <t xml:space="preserve">opravný koeficient pro klienta SPC s mentálním, kombinovaným postižením, autismem činí </t>
    </r>
    <r>
      <rPr>
        <b/>
        <sz val="10"/>
        <rFont val="Arial"/>
        <family val="2"/>
        <charset val="238"/>
      </rPr>
      <t>1,12644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</si>
</sst>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" fontId="1" fillId="0" borderId="0" xfId="0" applyNumberFormat="1" applyFont="1"/>
    <xf numFmtId="0" fontId="1" fillId="0" borderId="0" xfId="0" applyFont="1"/>
    <xf numFmtId="0" fontId="0" fillId="0" borderId="0" xfId="0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3" fontId="2" fillId="0" borderId="11" xfId="0" applyNumberFormat="1" applyFont="1" applyBorder="1" applyAlignment="1">
      <alignment horizontal="center" vertical="center"/>
    </xf>
    <xf numFmtId="0" fontId="7" fillId="0" borderId="0" xfId="0" applyFont="1"/>
    <xf numFmtId="1" fontId="1" fillId="0" borderId="16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3" fontId="1" fillId="0" borderId="14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1" fontId="8" fillId="0" borderId="0" xfId="0" applyNumberFormat="1" applyFont="1" applyAlignment="1" applyProtection="1">
      <alignment horizontal="left" wrapText="1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>
      <alignment horizontal="center"/>
    </xf>
    <xf numFmtId="1" fontId="0" fillId="0" borderId="0" xfId="0" applyNumberFormat="1"/>
    <xf numFmtId="0" fontId="2" fillId="0" borderId="0" xfId="0" applyFont="1"/>
    <xf numFmtId="0" fontId="0" fillId="0" borderId="0" xfId="0" applyProtection="1">
      <protection locked="0"/>
    </xf>
    <xf numFmtId="1" fontId="1" fillId="0" borderId="0" xfId="0" applyNumberFormat="1" applyFont="1" applyAlignment="1" applyProtection="1">
      <alignment horizontal="left" vertical="center" wrapText="1"/>
      <protection locked="0"/>
    </xf>
    <xf numFmtId="1" fontId="0" fillId="0" borderId="0" xfId="0" applyNumberFormat="1" applyAlignment="1">
      <alignment horizontal="center"/>
    </xf>
    <xf numFmtId="3" fontId="2" fillId="0" borderId="20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 applyProtection="1">
      <alignment horizontal="center" vertical="center"/>
      <protection locked="0"/>
    </xf>
    <xf numFmtId="1" fontId="1" fillId="0" borderId="17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 applyProtection="1">
      <alignment horizontal="justify" vertical="center" wrapText="1"/>
      <protection locked="0"/>
    </xf>
    <xf numFmtId="1" fontId="1" fillId="0" borderId="16" xfId="0" applyNumberFormat="1" applyFont="1" applyBorder="1" applyAlignment="1" applyProtection="1">
      <alignment horizontal="justify" vertical="center" wrapText="1"/>
      <protection locked="0"/>
    </xf>
    <xf numFmtId="2" fontId="4" fillId="0" borderId="12" xfId="0" applyNumberFormat="1" applyFont="1" applyBorder="1" applyAlignment="1">
      <alignment horizontal="center" vertical="center" wrapText="1"/>
    </xf>
    <xf numFmtId="3" fontId="1" fillId="0" borderId="24" xfId="0" applyNumberFormat="1" applyFont="1" applyBorder="1" applyAlignment="1">
      <alignment horizontal="center" vertical="center"/>
    </xf>
    <xf numFmtId="49" fontId="1" fillId="3" borderId="8" xfId="0" applyNumberFormat="1" applyFont="1" applyFill="1" applyBorder="1" applyAlignment="1" applyProtection="1">
      <alignment horizontal="left" vertical="center" wrapText="1"/>
      <protection locked="0"/>
    </xf>
    <xf numFmtId="2" fontId="4" fillId="3" borderId="14" xfId="0" applyNumberFormat="1" applyFont="1" applyFill="1" applyBorder="1" applyAlignment="1" applyProtection="1">
      <alignment horizontal="center" vertical="center"/>
      <protection locked="0"/>
    </xf>
    <xf numFmtId="1" fontId="1" fillId="0" borderId="19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1" fontId="1" fillId="0" borderId="6" xfId="0" applyNumberFormat="1" applyFont="1" applyBorder="1" applyAlignment="1">
      <alignment horizontal="center" vertical="center" textRotation="90"/>
    </xf>
    <xf numFmtId="1" fontId="1" fillId="0" borderId="8" xfId="0" applyNumberFormat="1" applyFont="1" applyBorder="1" applyAlignment="1">
      <alignment horizontal="center" vertical="center" textRotation="90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3" fontId="6" fillId="0" borderId="5" xfId="0" applyNumberFormat="1" applyFont="1" applyBorder="1" applyAlignment="1" applyProtection="1">
      <alignment horizontal="center" vertical="center" wrapText="1"/>
      <protection locked="0"/>
    </xf>
    <xf numFmtId="3" fontId="6" fillId="0" borderId="6" xfId="0" applyNumberFormat="1" applyFont="1" applyBorder="1" applyAlignment="1" applyProtection="1">
      <alignment horizontal="center" vertical="center" wrapText="1"/>
      <protection locked="0"/>
    </xf>
    <xf numFmtId="3" fontId="6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" fontId="1" fillId="0" borderId="22" xfId="0" applyNumberFormat="1" applyFont="1" applyFill="1" applyBorder="1" applyAlignment="1" applyProtection="1">
      <alignment horizontal="justify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/>
      <protection locked="0"/>
    </xf>
    <xf numFmtId="4" fontId="4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justify" vertical="distributed"/>
    </xf>
    <xf numFmtId="2" fontId="4" fillId="0" borderId="11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>
      <alignment horizontal="justify" vertical="distributed"/>
    </xf>
    <xf numFmtId="2" fontId="4" fillId="0" borderId="20" xfId="0" applyNumberFormat="1" applyFont="1" applyFill="1" applyBorder="1" applyAlignment="1" applyProtection="1">
      <alignment horizontal="center" vertical="center"/>
      <protection locked="0"/>
    </xf>
    <xf numFmtId="1" fontId="1" fillId="0" borderId="22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11" xfId="0" applyNumberFormat="1" applyFont="1" applyFill="1" applyBorder="1" applyAlignment="1" applyProtection="1">
      <alignment horizontal="center" vertical="center"/>
      <protection locked="0"/>
    </xf>
    <xf numFmtId="1" fontId="1" fillId="0" borderId="16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 applyProtection="1">
      <alignment horizontal="left" vertical="center" wrapText="1"/>
      <protection locked="0"/>
    </xf>
    <xf numFmtId="2" fontId="4" fillId="0" borderId="8" xfId="0" applyNumberFormat="1" applyFont="1" applyFill="1" applyBorder="1" applyAlignment="1" applyProtection="1">
      <alignment horizontal="center" vertical="center"/>
      <protection locked="0"/>
    </xf>
    <xf numFmtId="3" fontId="2" fillId="0" borderId="11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left" vertical="center" wrapText="1"/>
      <protection locked="0"/>
    </xf>
    <xf numFmtId="1" fontId="1" fillId="0" borderId="2" xfId="0" applyNumberFormat="1" applyFont="1" applyFill="1" applyBorder="1" applyAlignment="1" applyProtection="1">
      <alignment horizontal="left" vertical="center" wrapText="1"/>
      <protection locked="0"/>
    </xf>
    <xf numFmtId="1" fontId="1" fillId="0" borderId="3" xfId="0" applyNumberFormat="1" applyFont="1" applyFill="1" applyBorder="1" applyAlignment="1" applyProtection="1">
      <alignment horizontal="left" vertical="center" wrapText="1"/>
      <protection locked="0"/>
    </xf>
    <xf numFmtId="1" fontId="1" fillId="0" borderId="18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 applyProtection="1">
      <alignment horizontal="left" vertical="center" wrapText="1"/>
      <protection locked="0"/>
    </xf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3" fontId="1" fillId="0" borderId="10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6F7E-D849-4212-97C4-AE71134D752E}">
  <sheetPr>
    <tabColor rgb="FF00B050"/>
    <pageSetUpPr fitToPage="1"/>
  </sheetPr>
  <dimension ref="A1:F37"/>
  <sheetViews>
    <sheetView tabSelected="1" topLeftCell="A9" zoomScale="90" zoomScaleNormal="90" workbookViewId="0">
      <selection activeCell="F20" sqref="F20"/>
    </sheetView>
  </sheetViews>
  <sheetFormatPr defaultRowHeight="15" x14ac:dyDescent="0.25"/>
  <cols>
    <col min="1" max="1" width="5" style="18" customWidth="1"/>
    <col min="2" max="2" width="56.7109375" style="19" customWidth="1"/>
    <col min="3" max="3" width="23.42578125" customWidth="1"/>
    <col min="4" max="4" width="11" style="3" customWidth="1"/>
    <col min="5" max="5" width="15.7109375" style="14" customWidth="1"/>
    <col min="6" max="6" width="16" style="14" customWidth="1"/>
    <col min="8" max="8" width="10.28515625" customWidth="1"/>
  </cols>
  <sheetData>
    <row r="1" spans="1:6" ht="15.75" thickBot="1" x14ac:dyDescent="0.3">
      <c r="A1" s="1"/>
      <c r="B1" s="2"/>
      <c r="C1" s="2"/>
    </row>
    <row r="2" spans="1:6" ht="21" thickBot="1" x14ac:dyDescent="0.35">
      <c r="A2" s="36" t="s">
        <v>22</v>
      </c>
      <c r="B2" s="37"/>
      <c r="C2" s="37"/>
      <c r="D2" s="37"/>
      <c r="E2" s="37"/>
      <c r="F2" s="38"/>
    </row>
    <row r="3" spans="1:6" ht="15.75" thickBot="1" x14ac:dyDescent="0.3">
      <c r="A3" s="4"/>
      <c r="B3" s="2"/>
      <c r="C3" s="5"/>
    </row>
    <row r="4" spans="1:6" ht="15" customHeight="1" x14ac:dyDescent="0.25">
      <c r="A4" s="39"/>
      <c r="B4" s="41" t="s">
        <v>10</v>
      </c>
      <c r="C4" s="44" t="s">
        <v>30</v>
      </c>
      <c r="D4" s="47" t="s">
        <v>0</v>
      </c>
      <c r="E4" s="50" t="s">
        <v>1</v>
      </c>
      <c r="F4" s="53" t="s">
        <v>2</v>
      </c>
    </row>
    <row r="5" spans="1:6" x14ac:dyDescent="0.25">
      <c r="A5" s="39"/>
      <c r="B5" s="42"/>
      <c r="C5" s="45"/>
      <c r="D5" s="48"/>
      <c r="E5" s="51"/>
      <c r="F5" s="54"/>
    </row>
    <row r="6" spans="1:6" ht="37.5" customHeight="1" thickBot="1" x14ac:dyDescent="0.3">
      <c r="A6" s="40"/>
      <c r="B6" s="43"/>
      <c r="C6" s="46"/>
      <c r="D6" s="49"/>
      <c r="E6" s="52"/>
      <c r="F6" s="55"/>
    </row>
    <row r="7" spans="1:6" ht="6" customHeight="1" x14ac:dyDescent="0.25">
      <c r="A7" s="33"/>
      <c r="B7" s="34"/>
      <c r="C7" s="34"/>
      <c r="D7" s="34"/>
      <c r="E7" s="34"/>
      <c r="F7" s="35"/>
    </row>
    <row r="8" spans="1:6" ht="42.75" customHeight="1" x14ac:dyDescent="0.25">
      <c r="A8" s="8">
        <v>1</v>
      </c>
      <c r="B8" s="56" t="s">
        <v>11</v>
      </c>
      <c r="C8" s="57" t="s">
        <v>23</v>
      </c>
      <c r="D8" s="24">
        <v>41946</v>
      </c>
      <c r="E8" s="6" t="s">
        <v>3</v>
      </c>
      <c r="F8" s="6" t="s">
        <v>3</v>
      </c>
    </row>
    <row r="9" spans="1:6" ht="42.75" customHeight="1" x14ac:dyDescent="0.25">
      <c r="A9" s="8">
        <v>2</v>
      </c>
      <c r="B9" s="56" t="s">
        <v>12</v>
      </c>
      <c r="C9" s="58" t="s">
        <v>24</v>
      </c>
      <c r="D9" s="24">
        <v>41946</v>
      </c>
      <c r="E9" s="6" t="s">
        <v>3</v>
      </c>
      <c r="F9" s="6" t="s">
        <v>3</v>
      </c>
    </row>
    <row r="10" spans="1:6" ht="43.5" customHeight="1" x14ac:dyDescent="0.25">
      <c r="A10" s="8">
        <v>3</v>
      </c>
      <c r="B10" s="59" t="s">
        <v>18</v>
      </c>
      <c r="C10" s="57">
        <v>172</v>
      </c>
      <c r="D10" s="24">
        <v>46088</v>
      </c>
      <c r="E10" s="26">
        <f>12*1.348*(1/C10*D10)</f>
        <v>4334.4156279069775</v>
      </c>
      <c r="F10" s="26">
        <f>12*(1/C10*D10)</f>
        <v>3215.4418604651164</v>
      </c>
    </row>
    <row r="11" spans="1:6" ht="43.5" customHeight="1" x14ac:dyDescent="0.25">
      <c r="A11" s="8">
        <v>4</v>
      </c>
      <c r="B11" s="59" t="s">
        <v>19</v>
      </c>
      <c r="C11" s="57" t="s">
        <v>29</v>
      </c>
      <c r="D11" s="24">
        <v>46088</v>
      </c>
      <c r="E11" s="6" t="s">
        <v>3</v>
      </c>
      <c r="F11" s="6" t="s">
        <v>3</v>
      </c>
    </row>
    <row r="12" spans="1:6" ht="43.5" customHeight="1" x14ac:dyDescent="0.25">
      <c r="A12" s="8">
        <v>5</v>
      </c>
      <c r="B12" s="59" t="s">
        <v>17</v>
      </c>
      <c r="C12" s="57">
        <v>92</v>
      </c>
      <c r="D12" s="24">
        <v>46088</v>
      </c>
      <c r="E12" s="26">
        <f>12*1.348*(1/C12*D12)</f>
        <v>8103.4726956521745</v>
      </c>
      <c r="F12" s="26">
        <f>12*(1/C12*D12)</f>
        <v>6011.478260869565</v>
      </c>
    </row>
    <row r="13" spans="1:6" ht="43.5" customHeight="1" x14ac:dyDescent="0.25">
      <c r="A13" s="8">
        <v>6</v>
      </c>
      <c r="B13" s="59" t="s">
        <v>20</v>
      </c>
      <c r="C13" s="57">
        <v>920</v>
      </c>
      <c r="D13" s="24">
        <v>46088</v>
      </c>
      <c r="E13" s="26">
        <f>12*1.348*(1/C13*D13)</f>
        <v>810.34726956521752</v>
      </c>
      <c r="F13" s="26">
        <f>12*(1/C13*D13)</f>
        <v>601.14782608695657</v>
      </c>
    </row>
    <row r="14" spans="1:6" ht="38.25" x14ac:dyDescent="0.25">
      <c r="A14" s="8">
        <v>7</v>
      </c>
      <c r="B14" s="28" t="s">
        <v>6</v>
      </c>
      <c r="C14" s="29">
        <v>3.35</v>
      </c>
      <c r="D14" s="24">
        <v>44841</v>
      </c>
      <c r="E14" s="6">
        <f>12*1.348*(1/C14*D14)</f>
        <v>216521.79582089552</v>
      </c>
      <c r="F14" s="6">
        <f>12*(1/C14*D14)</f>
        <v>160624.47761194027</v>
      </c>
    </row>
    <row r="15" spans="1:6" ht="38.25" x14ac:dyDescent="0.25">
      <c r="A15" s="8">
        <v>8</v>
      </c>
      <c r="B15" s="27" t="s">
        <v>7</v>
      </c>
      <c r="C15" s="9">
        <v>7.64</v>
      </c>
      <c r="D15" s="24">
        <v>44841</v>
      </c>
      <c r="E15" s="6">
        <f t="shared" ref="E15:E16" si="0">12*1.348*(1/C15*D15)</f>
        <v>94940.839790575919</v>
      </c>
      <c r="F15" s="6">
        <f t="shared" ref="F15:F16" si="1">12*(1/C15*D15)</f>
        <v>70430.890052356015</v>
      </c>
    </row>
    <row r="16" spans="1:6" ht="25.5" x14ac:dyDescent="0.25">
      <c r="A16" s="8">
        <v>9</v>
      </c>
      <c r="B16" s="60" t="s">
        <v>13</v>
      </c>
      <c r="C16" s="61">
        <v>8.4</v>
      </c>
      <c r="D16" s="24">
        <v>45614</v>
      </c>
      <c r="E16" s="6">
        <f t="shared" si="0"/>
        <v>87839.531428571427</v>
      </c>
      <c r="F16" s="6">
        <f t="shared" si="1"/>
        <v>65162.85714285713</v>
      </c>
    </row>
    <row r="17" spans="1:6" ht="38.25" x14ac:dyDescent="0.25">
      <c r="A17" s="8">
        <v>10</v>
      </c>
      <c r="B17" s="60" t="s">
        <v>14</v>
      </c>
      <c r="C17" s="62" t="s">
        <v>25</v>
      </c>
      <c r="D17" s="24">
        <v>45614</v>
      </c>
      <c r="E17" s="6" t="s">
        <v>3</v>
      </c>
      <c r="F17" s="6" t="s">
        <v>3</v>
      </c>
    </row>
    <row r="18" spans="1:6" ht="25.5" x14ac:dyDescent="0.25">
      <c r="A18" s="8">
        <v>11</v>
      </c>
      <c r="B18" s="63" t="s">
        <v>15</v>
      </c>
      <c r="C18" s="64" t="s">
        <v>26</v>
      </c>
      <c r="D18" s="24">
        <v>45614</v>
      </c>
      <c r="E18" s="23" t="s">
        <v>3</v>
      </c>
      <c r="F18" s="23" t="s">
        <v>3</v>
      </c>
    </row>
    <row r="19" spans="1:6" ht="42.75" customHeight="1" x14ac:dyDescent="0.25">
      <c r="A19" s="8">
        <v>12</v>
      </c>
      <c r="B19" s="60" t="s">
        <v>16</v>
      </c>
      <c r="C19" s="64">
        <v>22</v>
      </c>
      <c r="D19" s="24">
        <v>45614</v>
      </c>
      <c r="E19" s="6">
        <f t="shared" ref="E19:E23" si="2">12*1.348*(1/C19*D19)</f>
        <v>33538.730181818188</v>
      </c>
      <c r="F19" s="6">
        <f t="shared" ref="F19:F23" si="3">12*(1/C19*D19)</f>
        <v>24880.36363636364</v>
      </c>
    </row>
    <row r="20" spans="1:6" ht="42.6" customHeight="1" x14ac:dyDescent="0.25">
      <c r="A20" s="8">
        <v>13</v>
      </c>
      <c r="B20" s="65" t="s">
        <v>21</v>
      </c>
      <c r="C20" s="66">
        <v>0.26800000000000002</v>
      </c>
      <c r="D20" s="6">
        <v>51200</v>
      </c>
      <c r="E20" s="6">
        <f t="shared" si="2"/>
        <v>3090340.2985074627</v>
      </c>
      <c r="F20" s="6">
        <f t="shared" si="3"/>
        <v>2292537.3134328355</v>
      </c>
    </row>
    <row r="21" spans="1:6" ht="54" customHeight="1" x14ac:dyDescent="0.25">
      <c r="A21" s="8">
        <v>14</v>
      </c>
      <c r="B21" s="65" t="s">
        <v>27</v>
      </c>
      <c r="C21" s="66">
        <v>0.3105</v>
      </c>
      <c r="D21" s="6">
        <v>51200</v>
      </c>
      <c r="E21" s="6">
        <f t="shared" si="2"/>
        <v>2667346.8599033821</v>
      </c>
      <c r="F21" s="6">
        <f t="shared" si="3"/>
        <v>1978743.9613526571</v>
      </c>
    </row>
    <row r="22" spans="1:6" ht="57" customHeight="1" x14ac:dyDescent="0.25">
      <c r="A22" s="8">
        <v>15</v>
      </c>
      <c r="B22" s="65" t="s">
        <v>28</v>
      </c>
      <c r="C22" s="66">
        <v>0.35499999999999998</v>
      </c>
      <c r="D22" s="6">
        <v>51200</v>
      </c>
      <c r="E22" s="6">
        <f t="shared" si="2"/>
        <v>2332989.2957746484</v>
      </c>
      <c r="F22" s="6">
        <f t="shared" si="3"/>
        <v>1730704.2253521129</v>
      </c>
    </row>
    <row r="23" spans="1:6" ht="54.75" customHeight="1" thickBot="1" x14ac:dyDescent="0.3">
      <c r="A23" s="67">
        <v>16</v>
      </c>
      <c r="B23" s="68" t="s">
        <v>8</v>
      </c>
      <c r="C23" s="69">
        <v>302</v>
      </c>
      <c r="D23" s="70">
        <v>52200</v>
      </c>
      <c r="E23" s="71">
        <f t="shared" si="2"/>
        <v>2795.9841059602654</v>
      </c>
      <c r="F23" s="71">
        <f t="shared" si="3"/>
        <v>2074.1721854304637</v>
      </c>
    </row>
    <row r="24" spans="1:6" s="7" customFormat="1" ht="42.6" customHeight="1" thickBot="1" x14ac:dyDescent="0.25">
      <c r="A24" s="72"/>
      <c r="B24" s="73"/>
      <c r="C24" s="73"/>
      <c r="D24" s="73"/>
      <c r="E24" s="73"/>
      <c r="F24" s="74"/>
    </row>
    <row r="25" spans="1:6" s="7" customFormat="1" ht="36" customHeight="1" thickBot="1" x14ac:dyDescent="0.25">
      <c r="A25" s="75">
        <v>17</v>
      </c>
      <c r="B25" s="76" t="s">
        <v>5</v>
      </c>
      <c r="C25" s="77">
        <v>98</v>
      </c>
      <c r="D25" s="78">
        <v>50017</v>
      </c>
      <c r="E25" s="78">
        <f t="shared" ref="E25:E26" si="4">12*1.348*(1/C25*D25)</f>
        <v>8255.8672653061221</v>
      </c>
      <c r="F25" s="78">
        <f t="shared" ref="F25:F26" si="5">12*(1/C25*D25)</f>
        <v>6124.5306122448974</v>
      </c>
    </row>
    <row r="26" spans="1:6" s="10" customFormat="1" ht="48" customHeight="1" thickBot="1" x14ac:dyDescent="0.3">
      <c r="A26" s="25">
        <v>18</v>
      </c>
      <c r="B26" s="31" t="s">
        <v>31</v>
      </c>
      <c r="C26" s="32">
        <v>87</v>
      </c>
      <c r="D26" s="30">
        <v>50017</v>
      </c>
      <c r="E26" s="11">
        <f t="shared" si="4"/>
        <v>9299.7125517241402</v>
      </c>
      <c r="F26" s="11">
        <f t="shared" si="5"/>
        <v>6898.8965517241377</v>
      </c>
    </row>
    <row r="27" spans="1:6" s="10" customFormat="1" x14ac:dyDescent="0.25">
      <c r="A27" s="12"/>
      <c r="B27" s="21"/>
      <c r="C27" s="13"/>
      <c r="D27" s="3"/>
      <c r="E27" s="14"/>
      <c r="F27" s="14"/>
    </row>
    <row r="28" spans="1:6" x14ac:dyDescent="0.25">
      <c r="A28" s="12"/>
      <c r="B28" s="15" t="s">
        <v>4</v>
      </c>
      <c r="C28" s="16"/>
    </row>
    <row r="29" spans="1:6" x14ac:dyDescent="0.25">
      <c r="A29" s="17" t="s">
        <v>3</v>
      </c>
      <c r="B29" s="2" t="s">
        <v>9</v>
      </c>
      <c r="C29" s="2"/>
    </row>
    <row r="30" spans="1:6" x14ac:dyDescent="0.25">
      <c r="A30" s="22"/>
    </row>
    <row r="37" spans="3:3" x14ac:dyDescent="0.25">
      <c r="C37" s="20"/>
    </row>
  </sheetData>
  <mergeCells count="9">
    <mergeCell ref="A7:F7"/>
    <mergeCell ref="A24:F24"/>
    <mergeCell ref="A2:F2"/>
    <mergeCell ref="A4:A6"/>
    <mergeCell ref="B4:B6"/>
    <mergeCell ref="C4:C6"/>
    <mergeCell ref="D4:D6"/>
    <mergeCell ref="E4:E6"/>
    <mergeCell ref="F4:F6"/>
  </mergeCells>
  <printOptions horizontalCentered="1"/>
  <pageMargins left="0.11811023622047245" right="0.11811023622047245" top="0.19685039370078741" bottom="0.19685039370078741" header="0.31496062992125984" footer="0.31496062992125984"/>
  <pageSetup paperSize="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_dlc_DocId xmlns="5588a755-e40f-45e3-afc6-52ff6b0e7168">Q4SRYUWW5RQ2-479-206</_dlc_DocId>
    <_dlc_DocIdUrl xmlns="5588a755-e40f-45e3-afc6-52ff6b0e7168">
      <Url>https://www.zkola.cz/management/oddelenirozpoctuvprenesene/zaklinfoprovsechnyskoly/_layouts/15/DocIdRedir.aspx?ID=Q4SRYUWW5RQ2-479-206</Url>
      <Description>Q4SRYUWW5RQ2-479-206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C08BE10C300E4BAD1A243262B7B585" ma:contentTypeVersion="1" ma:contentTypeDescription="Vytvoří nový dokument" ma:contentTypeScope="" ma:versionID="96e58306ef7bbdc986717525f8f397ec">
  <xsd:schema xmlns:xsd="http://www.w3.org/2001/XMLSchema" xmlns:xs="http://www.w3.org/2001/XMLSchema" xmlns:p="http://schemas.microsoft.com/office/2006/metadata/properties" xmlns:ns1="http://schemas.microsoft.com/sharepoint/v3" xmlns:ns2="5588a755-e40f-45e3-afc6-52ff6b0e7168" targetNamespace="http://schemas.microsoft.com/office/2006/metadata/properties" ma:root="true" ma:fieldsID="d3c5b313ff4b13acdcc3818bb6ca9681" ns1:_="" ns2:_="">
    <xsd:import namespace="http://schemas.microsoft.com/sharepoint/v3"/>
    <xsd:import namespace="5588a755-e40f-45e3-afc6-52ff6b0e71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Datum zahájení plánování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Datum ukončení plánování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8a755-e40f-45e3-afc6-52ff6b0e71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F3CCA6-D1E4-460D-A335-F34A08546D0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5588a755-e40f-45e3-afc6-52ff6b0e7168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852EA57-A8C9-4E4C-9D8D-BA488F9F8C7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40FDE15-09DA-4166-85F2-A5563837B5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1C8C89B-DBBD-43B5-B9DA-B15B3B7DD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88a755-e40f-45e3-afc6-52ff6b0e7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a2781bb-a8b3-4544-a47e-42c6ab77c484}" enabled="0" method="" siteId="{0a2781bb-a8b3-4544-a47e-42c6ab77c48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krajské normativy 26 celorok</vt:lpstr>
      <vt:lpstr>'krajské normativy 26 celorok'!Názvy_tisku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Heřmanská Ludmila</dc:creator>
  <cp:lastModifiedBy>Vašicová Radka</cp:lastModifiedBy>
  <cp:lastPrinted>2026-05-18T07:23:28Z</cp:lastPrinted>
  <dcterms:created xsi:type="dcterms:W3CDTF">2016-02-16T09:20:20Z</dcterms:created>
  <dcterms:modified xsi:type="dcterms:W3CDTF">2026-05-20T12:50:28Z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c1750101-36aa-4e25-ac76-edb370d8259e</vt:lpwstr>
  </property>
  <property fmtid="{D5CDD505-2E9C-101B-9397-08002B2CF9AE}" pid="3" name="ContentTypeId">
    <vt:lpwstr>0x0101009FC08BE10C300E4BAD1A243262B7B585</vt:lpwstr>
  </property>
</Properties>
</file>