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zlinsky-my.sharepoint.com/personal/magdalena_hejnikova_zlinskykraj_cz/Documents/Plocha/WEB/Finanční podpora v roce 2026/Výsledky rozdělení Výzva 2 SSL/"/>
    </mc:Choice>
  </mc:AlternateContent>
  <xr:revisionPtr revIDLastSave="3" documentId="8_{3700F016-0679-4B1B-B6C0-7FF546C9A5DE}" xr6:coauthVersionLast="47" xr6:coauthVersionMax="47" xr10:uidLastSave="{F9590287-E252-4F0E-93CF-5ECA8694239E}"/>
  <bookViews>
    <workbookView xWindow="-120" yWindow="-120" windowWidth="29040" windowHeight="15720" xr2:uid="{E021D04A-0B32-4D15-9CA2-63E76DABC5E2}"/>
  </bookViews>
  <sheets>
    <sheet name="OST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OST!$A$2:$R$235</definedName>
    <definedName name="červenec2017">[1]Seznam!$F$2:$F$18</definedName>
    <definedName name="Hodnotitel">[2]Seznam!$E$2:$E$7</definedName>
    <definedName name="ORP">[2]Seznam!$D$2:$D$17</definedName>
    <definedName name="pocet_sluzeb">#REF!</definedName>
    <definedName name="Priorita">[2]Seznam!$F$2:$F$18</definedName>
    <definedName name="PřevažujícíCílováSkupina">[2]Seznam!$A$2:$A$6</definedName>
    <definedName name="Stanovisko">[2]Seznam!$C$2:$C$3</definedName>
    <definedName name="TypRZ">[2]Seznam!$B$2:$B$12</definedName>
    <definedName name="ZD1_OST">[3]ZD_Smlouvy_Příloha_OST!$F$1:$R$272</definedName>
    <definedName name="ZD1_POK">'[3]Souhrnná tabulka_POK'!$F$1:$R$58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235" i="1" l="1"/>
  <c r="O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Q235" i="1" l="1"/>
</calcChain>
</file>

<file path=xl/sharedStrings.xml><?xml version="1.0" encoding="utf-8"?>
<sst xmlns="http://schemas.openxmlformats.org/spreadsheetml/2006/main" count="2698" uniqueCount="759">
  <si>
    <t>Poř. č.</t>
  </si>
  <si>
    <t>Název poskytovatele 
sociální služby</t>
  </si>
  <si>
    <t>Sídlo</t>
  </si>
  <si>
    <t>IČO</t>
  </si>
  <si>
    <t>Druh sociální služby *</t>
  </si>
  <si>
    <t>Identifikátor 
sociální služby</t>
  </si>
  <si>
    <t>Název 
sociální služby</t>
  </si>
  <si>
    <t>Forma poskytování, 
popř. převažující 
forma poskytování 
(dle AP 2026)</t>
  </si>
  <si>
    <t>Cílová skupina, 
popř. převažující 
cílová skupina 
(dle AP 2026)</t>
  </si>
  <si>
    <t>Území 
(SO ORP/Zlínský kraj)</t>
  </si>
  <si>
    <t>Jednotka 
(Název)</t>
  </si>
  <si>
    <t>Jednotka 
(Výše - minimální rozsah)</t>
  </si>
  <si>
    <t>Indikátor 
(Název - zkratka)</t>
  </si>
  <si>
    <t>Indikátor 
(Minimální výše, popř. Závazek sociální služby)</t>
  </si>
  <si>
    <t>Finanční podpora v Kč
Výzva 1
(Maximální výše)</t>
  </si>
  <si>
    <t>Finanční podpora v Kč
Výzva 2
(Maximální výše)</t>
  </si>
  <si>
    <t>Finanční podpora v Kč
CELKEM
(Maximální výše)</t>
  </si>
  <si>
    <t>Poznámky</t>
  </si>
  <si>
    <t>“HVĚZDA z.ú.“</t>
  </si>
  <si>
    <t>Masarykova 443, Malenovice, 76302 Zlín</t>
  </si>
  <si>
    <t>70829560</t>
  </si>
  <si>
    <t>Domovy se zvláštním režimem 3)</t>
  </si>
  <si>
    <t>3552661</t>
  </si>
  <si>
    <t>Domov seniorů</t>
  </si>
  <si>
    <t>Pobytová</t>
  </si>
  <si>
    <t>Senioři</t>
  </si>
  <si>
    <t>Zlín</t>
  </si>
  <si>
    <t>Lůžko</t>
  </si>
  <si>
    <t>B</t>
  </si>
  <si>
    <t>7085806</t>
  </si>
  <si>
    <t>Dům služeb seniorům</t>
  </si>
  <si>
    <t>ABAPO, s.r.o.</t>
  </si>
  <si>
    <t>Divadelní 3242, 760 01 Zlín</t>
  </si>
  <si>
    <t>02672910</t>
  </si>
  <si>
    <t>Osobní asistence</t>
  </si>
  <si>
    <t>4200668</t>
  </si>
  <si>
    <t>ABAPO osobní asistence</t>
  </si>
  <si>
    <t>Terénní</t>
  </si>
  <si>
    <t>Úvazek v PP</t>
  </si>
  <si>
    <t>G</t>
  </si>
  <si>
    <t>**</t>
  </si>
  <si>
    <t>AGARTA z. s.</t>
  </si>
  <si>
    <t>Ohrada 1879, 755 01 Vsetín</t>
  </si>
  <si>
    <t>27002438</t>
  </si>
  <si>
    <t>Kontaktní centra</t>
  </si>
  <si>
    <t>3645453</t>
  </si>
  <si>
    <t>Kontaktní centrum Klíč; Kontaktní centrum AGARTA</t>
  </si>
  <si>
    <t>Ambulantní</t>
  </si>
  <si>
    <t>Osoby ohrožené sociálním vyloučením</t>
  </si>
  <si>
    <t xml:space="preserve">Valašské Meziříčí, Vsetín </t>
  </si>
  <si>
    <t>Terénní programy 8)</t>
  </si>
  <si>
    <t>9914652</t>
  </si>
  <si>
    <t>Terénní program</t>
  </si>
  <si>
    <t>Rožnov pod Radhoštěm, Valašské Klobouky, Valašské Meziříčí, Vsetín</t>
  </si>
  <si>
    <t>AHC Odlehčovací centrum Vizovice z.ú.</t>
  </si>
  <si>
    <t>Pardubská 1194, 763 12 Vizovice</t>
  </si>
  <si>
    <t>27664333</t>
  </si>
  <si>
    <t>Pečovatelská služba</t>
  </si>
  <si>
    <t>3913967</t>
  </si>
  <si>
    <t>Vizovice, Zlín</t>
  </si>
  <si>
    <t>F</t>
  </si>
  <si>
    <t>Odlehčovací služby</t>
  </si>
  <si>
    <t>4879046</t>
  </si>
  <si>
    <t>Vizovice</t>
  </si>
  <si>
    <t>ARGO, Společnost dobré vůle Zlín, z.s.</t>
  </si>
  <si>
    <t>třída 3. května 325, Malenovice, 763 02 Zlín</t>
  </si>
  <si>
    <t>00568813</t>
  </si>
  <si>
    <t>Terénní programy 6)</t>
  </si>
  <si>
    <t>6583408</t>
  </si>
  <si>
    <t>Zlínský kraj</t>
  </si>
  <si>
    <t>Astras, o.p.s.</t>
  </si>
  <si>
    <t>Purkyňova 702/3, 767 01 Kroměříž</t>
  </si>
  <si>
    <t>29267609</t>
  </si>
  <si>
    <t>Nízkoprahová denní centra</t>
  </si>
  <si>
    <t>1967289</t>
  </si>
  <si>
    <t>Nízkoprahové denní centrum ADAM</t>
  </si>
  <si>
    <t>Převažující ambulantní</t>
  </si>
  <si>
    <t>Kroměříž</t>
  </si>
  <si>
    <t>Azylové domy 1)</t>
  </si>
  <si>
    <t>8868114</t>
  </si>
  <si>
    <t>Azylový dům</t>
  </si>
  <si>
    <t>Azylový dům pro ženy a matky s dětmi o.p.s.</t>
  </si>
  <si>
    <t>Hrbová 1561, 755 01 Vsetín</t>
  </si>
  <si>
    <t>25909614</t>
  </si>
  <si>
    <t>Sociálně aktivizační služby pro rodiny s dětmi</t>
  </si>
  <si>
    <t>1628165</t>
  </si>
  <si>
    <t>Terénní asistenční služba Valašské Klobouky</t>
  </si>
  <si>
    <t>Rodiny s dětmi</t>
  </si>
  <si>
    <t>Valašské Klobouky</t>
  </si>
  <si>
    <t>1675690</t>
  </si>
  <si>
    <t>Terénní asistenční služba Zlín</t>
  </si>
  <si>
    <t>6821779</t>
  </si>
  <si>
    <t>Terénní asistenční služba Bystřice pod Hostýnem</t>
  </si>
  <si>
    <t>Bystřice pod Hostýnem</t>
  </si>
  <si>
    <t>Odborné sociální poradenství 6)</t>
  </si>
  <si>
    <t>7290495</t>
  </si>
  <si>
    <t>Poradna pro rodinu</t>
  </si>
  <si>
    <t>Vsetín</t>
  </si>
  <si>
    <t>Azylové domy 2)</t>
  </si>
  <si>
    <t>8174297</t>
  </si>
  <si>
    <t>9542194</t>
  </si>
  <si>
    <t>Terénní asistenční služba Vsetín</t>
  </si>
  <si>
    <t>Vizovice, Vsetín</t>
  </si>
  <si>
    <t>Centrum pro zdravotně postižené Zlínského kraje, o.p.s.</t>
  </si>
  <si>
    <t>Gahurova 5265, 760 01 Zlín</t>
  </si>
  <si>
    <t>26593823</t>
  </si>
  <si>
    <t>Tlumočnické služby</t>
  </si>
  <si>
    <t>8437310</t>
  </si>
  <si>
    <t>Převažující terénní</t>
  </si>
  <si>
    <t>Osoby se zdravotním postižením</t>
  </si>
  <si>
    <t>Centrum služeb a podpory Zlín, o.p.s.</t>
  </si>
  <si>
    <t>Mostní 4058, 760 01 Zlín</t>
  </si>
  <si>
    <t>25300083</t>
  </si>
  <si>
    <t>Sociální rehabilitace</t>
  </si>
  <si>
    <t>1172168</t>
  </si>
  <si>
    <t>Pod Majákem</t>
  </si>
  <si>
    <t>Centrum duševního zdraví</t>
  </si>
  <si>
    <t>3193413</t>
  </si>
  <si>
    <t>Centrum duševního zdraví Kroměříž</t>
  </si>
  <si>
    <t>Bystřice pod Hostýnem, Holešov, Kroměříž</t>
  </si>
  <si>
    <t>Centra denních služeb</t>
  </si>
  <si>
    <t>3989281</t>
  </si>
  <si>
    <t>Slunečnice</t>
  </si>
  <si>
    <t>8323765</t>
  </si>
  <si>
    <t>Centrum sociálních služeb Ergo Zlín</t>
  </si>
  <si>
    <t>DECENT Hulín, příspěvková organizace</t>
  </si>
  <si>
    <t>Eduarda Světlíka 1197, 768 24 Hulín</t>
  </si>
  <si>
    <t>47934344</t>
  </si>
  <si>
    <t>1987287</t>
  </si>
  <si>
    <t>Diakonie ČCE - středisko CESTA</t>
  </si>
  <si>
    <t>Na Stavidle 1266, 686 01 Uherské Hradiště</t>
  </si>
  <si>
    <t>65267991</t>
  </si>
  <si>
    <t>Raná péče</t>
  </si>
  <si>
    <t>3999956</t>
  </si>
  <si>
    <t>Raná péče VIA</t>
  </si>
  <si>
    <t>Uherské Hradiště</t>
  </si>
  <si>
    <t>Denní stacionáře</t>
  </si>
  <si>
    <t>8496098</t>
  </si>
  <si>
    <t>Denní stacionář NAPLNO</t>
  </si>
  <si>
    <t>Diakonie ČCE - středisko Vsetín</t>
  </si>
  <si>
    <t>Strmá 34, 755 01 Vsetín</t>
  </si>
  <si>
    <t>73633178</t>
  </si>
  <si>
    <t>1140411</t>
  </si>
  <si>
    <t>Pečovatelská služba Diakonka</t>
  </si>
  <si>
    <t>Domovy pro seniory</t>
  </si>
  <si>
    <t>1320592</t>
  </si>
  <si>
    <t>Domov Harmonie</t>
  </si>
  <si>
    <t>1622566</t>
  </si>
  <si>
    <t>Domov Senica</t>
  </si>
  <si>
    <t>3024085</t>
  </si>
  <si>
    <t>Domov Jabloňová</t>
  </si>
  <si>
    <t>Nízkoprahová zařízení pro děti a mládež</t>
  </si>
  <si>
    <t>3257944</t>
  </si>
  <si>
    <t>KLUB RUBIKON</t>
  </si>
  <si>
    <t>C</t>
  </si>
  <si>
    <t>3893111</t>
  </si>
  <si>
    <t>Denní stacionář Zahrada</t>
  </si>
  <si>
    <t>4825919</t>
  </si>
  <si>
    <t>Odlehčovací služba Pohoda</t>
  </si>
  <si>
    <t>5765917</t>
  </si>
  <si>
    <t>Odlehčovací služba Trnková</t>
  </si>
  <si>
    <t>6211334</t>
  </si>
  <si>
    <t>Domov Vyhlídka</t>
  </si>
  <si>
    <t>6473479</t>
  </si>
  <si>
    <t>Odlehčovací služba Nabersil</t>
  </si>
  <si>
    <t>Valašské Klobouky, Vizovice, Vsetín</t>
  </si>
  <si>
    <t>7370148</t>
  </si>
  <si>
    <t>MOZAIKA</t>
  </si>
  <si>
    <t>Diakonie Valašské Meziříčí</t>
  </si>
  <si>
    <t>Žerotínova 1421, 757 01 Valašské Meziříčí</t>
  </si>
  <si>
    <t>73632783</t>
  </si>
  <si>
    <t>Chráněné bydlení</t>
  </si>
  <si>
    <t>3139989</t>
  </si>
  <si>
    <t xml:space="preserve">Chráněné bydlení JOHANNES </t>
  </si>
  <si>
    <t>Valašské Meziříčí</t>
  </si>
  <si>
    <t>4336897</t>
  </si>
  <si>
    <t>Odlehčovací služba</t>
  </si>
  <si>
    <t>4873338</t>
  </si>
  <si>
    <t>5119406</t>
  </si>
  <si>
    <t>6637286</t>
  </si>
  <si>
    <t>Domov Rozmarýn</t>
  </si>
  <si>
    <t>7371787</t>
  </si>
  <si>
    <t>Denní stacionář Dobromysl</t>
  </si>
  <si>
    <t>7670741</t>
  </si>
  <si>
    <t>Odlehčovací služby - terénní</t>
  </si>
  <si>
    <t>Odborné sociální poradenství 7)</t>
  </si>
  <si>
    <t>8327507</t>
  </si>
  <si>
    <t xml:space="preserve">Odborné sociální poradenství - Poradna pro pečující </t>
  </si>
  <si>
    <t>Sociální služby poskytované ve zdravotnických zařízeních lůžkové péče</t>
  </si>
  <si>
    <t>9187915</t>
  </si>
  <si>
    <t>Sociální služby poskytované ve zdravotnických zařízeních – hospic Citadela</t>
  </si>
  <si>
    <t>DOMINO cz, o. p. s.</t>
  </si>
  <si>
    <t>třída Tomáše Bati 3244, 760 01 Zlín</t>
  </si>
  <si>
    <t>48472476</t>
  </si>
  <si>
    <t>2899284</t>
  </si>
  <si>
    <t>Nízkoprahový klub pro děti a mládež</t>
  </si>
  <si>
    <t>Domov pro seniory Koryčany</t>
  </si>
  <si>
    <t>Kyjovská 77, 768 05 Koryčany</t>
  </si>
  <si>
    <t>68684053</t>
  </si>
  <si>
    <t>5508286</t>
  </si>
  <si>
    <t>5832918</t>
  </si>
  <si>
    <t>Pečovatelská služba Koryčany</t>
  </si>
  <si>
    <t>Kroměříž, Uherské Hradiště</t>
  </si>
  <si>
    <t>Elim Vsetín, o.p.s.</t>
  </si>
  <si>
    <t>Horní Jasenka 119, 755 01 Vsetín</t>
  </si>
  <si>
    <t>01955144</t>
  </si>
  <si>
    <t>2514201</t>
  </si>
  <si>
    <t>Denní centrum Rožnov; Denní centrum Elim</t>
  </si>
  <si>
    <t>Rožnov pod Radhoštěm, Vsetín</t>
  </si>
  <si>
    <t>2633569</t>
  </si>
  <si>
    <t>Terénní práce Elim</t>
  </si>
  <si>
    <t>Noclehárny</t>
  </si>
  <si>
    <t>4955284</t>
  </si>
  <si>
    <t>Noclehárna Rožnov; Noclehárna Elim</t>
  </si>
  <si>
    <t>7667268</t>
  </si>
  <si>
    <t>Azylový dům Elim</t>
  </si>
  <si>
    <t>Charita Bystřice pod Hostýnem</t>
  </si>
  <si>
    <t>6. května 1612, 768 61 Bystřice pod Hostýnem</t>
  </si>
  <si>
    <t>47930560</t>
  </si>
  <si>
    <t>2255905</t>
  </si>
  <si>
    <t>Osobní asistenční služba</t>
  </si>
  <si>
    <t>4868538</t>
  </si>
  <si>
    <t>Denní stacionář pro seniory Chvalčov</t>
  </si>
  <si>
    <t>6870047</t>
  </si>
  <si>
    <t>Charitní pečovatelská služba</t>
  </si>
  <si>
    <t>Charita Holešov</t>
  </si>
  <si>
    <t>Tovární 1407/28, 769 01 Holešov</t>
  </si>
  <si>
    <t>47930063</t>
  </si>
  <si>
    <t>3052202</t>
  </si>
  <si>
    <t>Holešov</t>
  </si>
  <si>
    <t>4077969</t>
  </si>
  <si>
    <t>9859957</t>
  </si>
  <si>
    <t>Nízkoprahový klub Coolna</t>
  </si>
  <si>
    <t>Charita Kroměříž</t>
  </si>
  <si>
    <t>Ztracená 63/1, 767 01 Kroměříž</t>
  </si>
  <si>
    <t>18189750</t>
  </si>
  <si>
    <t>1587524</t>
  </si>
  <si>
    <t>Terénní program Plus</t>
  </si>
  <si>
    <t>2006998</t>
  </si>
  <si>
    <t>2541897</t>
  </si>
  <si>
    <t>Sociální rehabilitace Zahrada</t>
  </si>
  <si>
    <t>6048242</t>
  </si>
  <si>
    <t>Azylový dům pro ženy a matky s dětmi</t>
  </si>
  <si>
    <t>8438012</t>
  </si>
  <si>
    <t>Charitní dům pokojného stáří Cetechovice</t>
  </si>
  <si>
    <t>8906531</t>
  </si>
  <si>
    <t>8959007</t>
  </si>
  <si>
    <t>Kontaktní a poradenské centrum Plus</t>
  </si>
  <si>
    <t>9924394</t>
  </si>
  <si>
    <t>Sociální poradna</t>
  </si>
  <si>
    <t>Charita Luhačovice</t>
  </si>
  <si>
    <t>Hradisko 100, 763 26 Luhačovice</t>
  </si>
  <si>
    <t>73633071</t>
  </si>
  <si>
    <t>2525222</t>
  </si>
  <si>
    <t>Luhačovice</t>
  </si>
  <si>
    <t>3349012</t>
  </si>
  <si>
    <t>Denní stacionář Luhačovice</t>
  </si>
  <si>
    <t>Charita Nový Hrozenkov</t>
  </si>
  <si>
    <t>Nový Hrozenkov 504, 756 04 Nový Hrozenkov</t>
  </si>
  <si>
    <t>48773514</t>
  </si>
  <si>
    <t>1651504</t>
  </si>
  <si>
    <t>4157827</t>
  </si>
  <si>
    <t>Charitní odlehčovací služba</t>
  </si>
  <si>
    <t>5713671</t>
  </si>
  <si>
    <t>Dům pokojného stáří; Víceúčelový charitní dům</t>
  </si>
  <si>
    <t>8251985</t>
  </si>
  <si>
    <t>Denní stacionář Slunečnice</t>
  </si>
  <si>
    <t>Charita Otrokovice</t>
  </si>
  <si>
    <t>Na Uličce 1617, 765 02 Otrokovice</t>
  </si>
  <si>
    <t>46276262</t>
  </si>
  <si>
    <t>1553860</t>
  </si>
  <si>
    <t>Samaritán - služby pro lidi bez domova</t>
  </si>
  <si>
    <t>Otrokovice, Zlín, Kroměříž</t>
  </si>
  <si>
    <t>2240677</t>
  </si>
  <si>
    <t>Otrokovice</t>
  </si>
  <si>
    <t>3228586</t>
  </si>
  <si>
    <t>Dluhové poradenství Samaritán</t>
  </si>
  <si>
    <t>Holešov, Otrokovice, Zlín</t>
  </si>
  <si>
    <t>3807413</t>
  </si>
  <si>
    <t>Charitní domov Otrokovice</t>
  </si>
  <si>
    <t>3938476</t>
  </si>
  <si>
    <t>4645805</t>
  </si>
  <si>
    <t>6495514</t>
  </si>
  <si>
    <t>Charitní pečovatelská služba Otrokovice</t>
  </si>
  <si>
    <t>9696552</t>
  </si>
  <si>
    <t>Terénní služba rodinám s dětmi</t>
  </si>
  <si>
    <t>Charita Slavičín</t>
  </si>
  <si>
    <t>Komenského 115, 763 21 Slavičín</t>
  </si>
  <si>
    <t>70435618</t>
  </si>
  <si>
    <t>1187474</t>
  </si>
  <si>
    <t>Denní centrum Maják Slavičín</t>
  </si>
  <si>
    <t>6102858</t>
  </si>
  <si>
    <t>Charitní pečovatelská služba Slavičín</t>
  </si>
  <si>
    <t>Luhačovice, Valašské Klobouky</t>
  </si>
  <si>
    <t>Charita Uherské Hradiště</t>
  </si>
  <si>
    <t>Velehradská třída 247, 686 01 Uherské Hradiště</t>
  </si>
  <si>
    <t>44018886</t>
  </si>
  <si>
    <t>1037676</t>
  </si>
  <si>
    <t>Nízkoprahové denní centrum Cusanus</t>
  </si>
  <si>
    <t>1369313</t>
  </si>
  <si>
    <t>Centrum sv. Sáry</t>
  </si>
  <si>
    <t>1963715</t>
  </si>
  <si>
    <t>Denní centrum sv. Ludmily</t>
  </si>
  <si>
    <t>2044921</t>
  </si>
  <si>
    <t>Terénní odlehčovací služba sv. Hedviky</t>
  </si>
  <si>
    <t>2566221</t>
  </si>
  <si>
    <t>Charitní domov Hluk</t>
  </si>
  <si>
    <t>2780805</t>
  </si>
  <si>
    <t>Azylový dům svatého Vincence</t>
  </si>
  <si>
    <t>4228767</t>
  </si>
  <si>
    <t>Občanská poradna Uherské Hradiště</t>
  </si>
  <si>
    <t>4770332</t>
  </si>
  <si>
    <t>Odlehčovací služba Hluk</t>
  </si>
  <si>
    <t>5553082</t>
  </si>
  <si>
    <t>Centrum denních služeb pro seniory</t>
  </si>
  <si>
    <t>5783317</t>
  </si>
  <si>
    <t>CDZ Uherské Hradiště</t>
  </si>
  <si>
    <t>Uherské Hradiště, Uherský Brod</t>
  </si>
  <si>
    <t>7526231</t>
  </si>
  <si>
    <t>Pobytová odlehčovací služba Velehrad</t>
  </si>
  <si>
    <t>7874565</t>
  </si>
  <si>
    <t>Azylové bydlení Cusanus</t>
  </si>
  <si>
    <t>8435916</t>
  </si>
  <si>
    <t>Domácí pečovatelská služba</t>
  </si>
  <si>
    <t>8514547</t>
  </si>
  <si>
    <t>Domov pokojného stáří Boršice</t>
  </si>
  <si>
    <t>8783734</t>
  </si>
  <si>
    <t>Chráněné bydlení Ulita</t>
  </si>
  <si>
    <t>9608438</t>
  </si>
  <si>
    <t>9753684</t>
  </si>
  <si>
    <t>Nízkoprahové zařízení pro děti a mládež TULiP</t>
  </si>
  <si>
    <t>Charita Uherský Brod</t>
  </si>
  <si>
    <t>Mariánské nám. 13, 688 01 Uherský Brod</t>
  </si>
  <si>
    <t>48489336</t>
  </si>
  <si>
    <t>1494420</t>
  </si>
  <si>
    <t>Charitní dům sv. Petra a Pavla Slavkov</t>
  </si>
  <si>
    <t>Uherský Brod</t>
  </si>
  <si>
    <t>1806627</t>
  </si>
  <si>
    <t>Pečovatelská služba Horní Němčí</t>
  </si>
  <si>
    <t>2002899</t>
  </si>
  <si>
    <t>Charitní dům Vlčnov</t>
  </si>
  <si>
    <t>2611433</t>
  </si>
  <si>
    <t>Odlehčovací služba Strání</t>
  </si>
  <si>
    <t>2694393</t>
  </si>
  <si>
    <t>Charitní dům sv. Andělů strážných Nivnice</t>
  </si>
  <si>
    <t>3001486</t>
  </si>
  <si>
    <t>Azylový dům pro matky s dětmi v tísni Uherský Brod</t>
  </si>
  <si>
    <t>3475241</t>
  </si>
  <si>
    <t>Pečovatelská služba Bánov</t>
  </si>
  <si>
    <t>3918445</t>
  </si>
  <si>
    <t>Charitní pečovatelská služba Uherský Brod</t>
  </si>
  <si>
    <t>Uherský Brod, Zlín</t>
  </si>
  <si>
    <t>4069740</t>
  </si>
  <si>
    <t>Pečovatelská služba Korytná</t>
  </si>
  <si>
    <t>5033443</t>
  </si>
  <si>
    <t>Noclehárna Uherský Brod</t>
  </si>
  <si>
    <t>6347392</t>
  </si>
  <si>
    <t>Pečovatelská služba Strání</t>
  </si>
  <si>
    <t>6528506</t>
  </si>
  <si>
    <t>Odborné sociální poradenství Uherský Brod</t>
  </si>
  <si>
    <t>7817571</t>
  </si>
  <si>
    <t>Nízkoprahové denní centrum sv. Vincence Uherský Brod</t>
  </si>
  <si>
    <t>8320216</t>
  </si>
  <si>
    <t>Denní stacionář Domovinka</t>
  </si>
  <si>
    <t>9232848</t>
  </si>
  <si>
    <t xml:space="preserve">Domácí odlehčovací služba Uherský Brod </t>
  </si>
  <si>
    <t>9716717</t>
  </si>
  <si>
    <t>Pečovatelská služba Dolní Němčí</t>
  </si>
  <si>
    <t>Charita Valašské Klobouky</t>
  </si>
  <si>
    <t>Školní 944, 766 01 Valašské Klobouky</t>
  </si>
  <si>
    <t>73633607</t>
  </si>
  <si>
    <t>1985731</t>
  </si>
  <si>
    <t>Valašské Klobouky, Vsetín</t>
  </si>
  <si>
    <t>7335813</t>
  </si>
  <si>
    <t>Charitní pečovatelská služba Brumov-Bylnice</t>
  </si>
  <si>
    <t>7684377</t>
  </si>
  <si>
    <t>Charitní pečovatelská služba Valašské Klobouky</t>
  </si>
  <si>
    <t>9612699</t>
  </si>
  <si>
    <t>Denní stacionář</t>
  </si>
  <si>
    <t>Charita Valašské Meziříčí</t>
  </si>
  <si>
    <t>Kpt. Zavadila 1345, 757 01 Valašské Meziříčí</t>
  </si>
  <si>
    <t>47997885</t>
  </si>
  <si>
    <t>1669176</t>
  </si>
  <si>
    <t>Denní stacionář Radost</t>
  </si>
  <si>
    <t>Rožnov pod Radhoštěm</t>
  </si>
  <si>
    <t>1933912</t>
  </si>
  <si>
    <t>Pečovatelská služba Rožnov pod Radhoštěm</t>
  </si>
  <si>
    <t>2193113</t>
  </si>
  <si>
    <t>Zastávka</t>
  </si>
  <si>
    <t>3701441</t>
  </si>
  <si>
    <t>Azylový dům pro matky s dětmi</t>
  </si>
  <si>
    <t>5607581</t>
  </si>
  <si>
    <t>Pečovatelská služba Kelč</t>
  </si>
  <si>
    <t>5923339</t>
  </si>
  <si>
    <t>5937705</t>
  </si>
  <si>
    <t>Denní centrum</t>
  </si>
  <si>
    <t>6155658</t>
  </si>
  <si>
    <t>Terénní služba Domino</t>
  </si>
  <si>
    <t>Rožnov pod Radhoštěm, Valašské Meziříčí</t>
  </si>
  <si>
    <t>8071473</t>
  </si>
  <si>
    <t>Dům pokojného stáří Valašská Bystřice</t>
  </si>
  <si>
    <t>8253969</t>
  </si>
  <si>
    <t>SASanky; Sociálně aktivizační služby pro rodiny s dětmi SASANKY</t>
  </si>
  <si>
    <t>8800127</t>
  </si>
  <si>
    <t>Noclehárna</t>
  </si>
  <si>
    <t>9351397</t>
  </si>
  <si>
    <t>9836239</t>
  </si>
  <si>
    <t>TRIUMF klub</t>
  </si>
  <si>
    <t>Charita Vsetín</t>
  </si>
  <si>
    <t>Horní náměstí 135, 755 01 Vsetín</t>
  </si>
  <si>
    <t>44740778</t>
  </si>
  <si>
    <t>1424535</t>
  </si>
  <si>
    <t>Stacionář Magnolia</t>
  </si>
  <si>
    <t>1718636</t>
  </si>
  <si>
    <t>NZDM Zrnko</t>
  </si>
  <si>
    <t>2282282</t>
  </si>
  <si>
    <t>CAMINO sociální rehabilitace</t>
  </si>
  <si>
    <t>4540308</t>
  </si>
  <si>
    <t>6560768</t>
  </si>
  <si>
    <t>Charita Zlín</t>
  </si>
  <si>
    <t>Burešov 4886, 760 01 Zlín</t>
  </si>
  <si>
    <t>44117434</t>
  </si>
  <si>
    <t>2352914</t>
  </si>
  <si>
    <t>Občanská poradna Charity Zlín</t>
  </si>
  <si>
    <t>2429799</t>
  </si>
  <si>
    <t>Charitní domov pro matky s dětmi v tísni Zlín</t>
  </si>
  <si>
    <t>3219933</t>
  </si>
  <si>
    <t>Domovinka-centrum denních služeb pro seniory Charity Zlín</t>
  </si>
  <si>
    <t>4453882</t>
  </si>
  <si>
    <t>Charitní pečovatelská služba Zlín</t>
  </si>
  <si>
    <t>Kamarád Rožnov o.p.s.</t>
  </si>
  <si>
    <t>Volkova 523, 756 61 Rožnov pod Radhoštěm</t>
  </si>
  <si>
    <t>64123031</t>
  </si>
  <si>
    <t>Sociálně terapeutické dílny</t>
  </si>
  <si>
    <t>7986987</t>
  </si>
  <si>
    <t>Letokruhy, o. p. s.</t>
  </si>
  <si>
    <t>Tyršova 1271, 755 01 Vsetín</t>
  </si>
  <si>
    <t>26870011</t>
  </si>
  <si>
    <t>4198127</t>
  </si>
  <si>
    <t>Letokruhy, o.p.s. - denní stacionář</t>
  </si>
  <si>
    <t>4730024</t>
  </si>
  <si>
    <t>Letokruhy, o. p. s. - pečovatelská služba</t>
  </si>
  <si>
    <t>Linka SOS Zlín, příspěvková organizace</t>
  </si>
  <si>
    <t>Za Školou 570, Prštné, 760 01 Zlín</t>
  </si>
  <si>
    <t>71294449</t>
  </si>
  <si>
    <t>Telefonická krizová pomoc</t>
  </si>
  <si>
    <t>8007757</t>
  </si>
  <si>
    <t>Z</t>
  </si>
  <si>
    <t>ZÁVAZEK</t>
  </si>
  <si>
    <t>Z3</t>
  </si>
  <si>
    <t>Maltézská pomoc, o.p.s.</t>
  </si>
  <si>
    <t>Lázeňská 485/2, Malá Strana, 118 00 Praha 1</t>
  </si>
  <si>
    <t>26708451</t>
  </si>
  <si>
    <t>8901707</t>
  </si>
  <si>
    <t>Město Vsetín</t>
  </si>
  <si>
    <t>Svárov 1080, 755 01 Vsetín</t>
  </si>
  <si>
    <t>00304450</t>
  </si>
  <si>
    <t>7963388</t>
  </si>
  <si>
    <t>Terénní sociální práce</t>
  </si>
  <si>
    <t>Moravskoslezské sdružení Církve adventistů sedmého dne</t>
  </si>
  <si>
    <t>Newtonova 725/14, Přívoz, 702 00 Ostrava</t>
  </si>
  <si>
    <t>63029391</t>
  </si>
  <si>
    <t>7633164</t>
  </si>
  <si>
    <t>Domov pro seniory Efata</t>
  </si>
  <si>
    <t>NA CESTĚ, z. s.</t>
  </si>
  <si>
    <t>Palackého 138, 755 01 Vsetín</t>
  </si>
  <si>
    <t>70640548</t>
  </si>
  <si>
    <t>8709161</t>
  </si>
  <si>
    <t>Centrum Archa</t>
  </si>
  <si>
    <t>Služby následné péče</t>
  </si>
  <si>
    <t>8975321</t>
  </si>
  <si>
    <t>MOSTY služby následné péče</t>
  </si>
  <si>
    <t>Valašské Meziříčí, Vsetín</t>
  </si>
  <si>
    <t>NADĚJE, oblast Nedašov</t>
  </si>
  <si>
    <t>K Brance 11/19E, Stodůlky, 155 00 Praha</t>
  </si>
  <si>
    <t>00570931</t>
  </si>
  <si>
    <t>Domovy pro osoby se zdravotním postižením</t>
  </si>
  <si>
    <t>2044545</t>
  </si>
  <si>
    <t>Dům pokojného stáří Naděje Nedašov</t>
  </si>
  <si>
    <t>4417297</t>
  </si>
  <si>
    <t>4961534</t>
  </si>
  <si>
    <t>NADĚJE, oblast Otrokovice</t>
  </si>
  <si>
    <t>1056682</t>
  </si>
  <si>
    <t>Dům Naděje Otrokovice</t>
  </si>
  <si>
    <t>1499287</t>
  </si>
  <si>
    <t>3675784</t>
  </si>
  <si>
    <t>NADĚJE, oblast Vsetín</t>
  </si>
  <si>
    <t>1146538</t>
  </si>
  <si>
    <t>Středisko Naděje Vizovice</t>
  </si>
  <si>
    <t>3646542</t>
  </si>
  <si>
    <t>Středisko Naděje Vsetín - Nemocniční; Středisko Naděje Vsetín - Rokytnice; Středisko Naděje Vsetín - Sychrov</t>
  </si>
  <si>
    <t>Rožnov pod Radhoštěm, Valašské Meziříčí, Vsetín</t>
  </si>
  <si>
    <t>4689267</t>
  </si>
  <si>
    <t>Středisko Naděje Ratiboř; 
Středisko Naděje Vsetín - Nemocniční</t>
  </si>
  <si>
    <t>5001310</t>
  </si>
  <si>
    <t>Středisko Naděje Vsetín - Rybníky; Středisko Naděje Rožnov pod Radhoštěm</t>
  </si>
  <si>
    <t>5147634</t>
  </si>
  <si>
    <t>Středisko Naděje Vsetín - Nemocniční</t>
  </si>
  <si>
    <t>5235636</t>
  </si>
  <si>
    <t>Dům Naděje Vizovice</t>
  </si>
  <si>
    <t>6965352</t>
  </si>
  <si>
    <t>Středisko Naděje Vsetín - Sychrov</t>
  </si>
  <si>
    <t>9369393</t>
  </si>
  <si>
    <t>Středisko Naděje Vsetín - Rokytnice</t>
  </si>
  <si>
    <t>NADĚJE, oblast Zlín</t>
  </si>
  <si>
    <t>1179545</t>
  </si>
  <si>
    <t>Dům Naděje Zlín</t>
  </si>
  <si>
    <t>3376388</t>
  </si>
  <si>
    <t>Středisko Naděje Zlín</t>
  </si>
  <si>
    <t>5181469</t>
  </si>
  <si>
    <t>Středisko Naděje Zlín - Jižní Svahy</t>
  </si>
  <si>
    <t>5269505</t>
  </si>
  <si>
    <t>Dům pokojného stáří Naděje Zlín</t>
  </si>
  <si>
    <t>6697699</t>
  </si>
  <si>
    <t>Podpora samostatného bydlení</t>
  </si>
  <si>
    <t>6972987</t>
  </si>
  <si>
    <t>Středisko Naděje Louky</t>
  </si>
  <si>
    <t>Obec Babice</t>
  </si>
  <si>
    <t>Babice 508, 687 03 Babice</t>
  </si>
  <si>
    <t>00290777</t>
  </si>
  <si>
    <t>8083401</t>
  </si>
  <si>
    <t>Pečovatelská služba Babice</t>
  </si>
  <si>
    <t>Oblastní spolek Českého červeného kříže Zlín</t>
  </si>
  <si>
    <t>Potoky 3314, 760 01 Zlín</t>
  </si>
  <si>
    <t>00426326</t>
  </si>
  <si>
    <t>1250428</t>
  </si>
  <si>
    <t>OS ČČK Zlín</t>
  </si>
  <si>
    <t>Otrokovice, Zlín</t>
  </si>
  <si>
    <t>5075575</t>
  </si>
  <si>
    <t>Azylové zařízení a nízkoprahové denní centrum pro osoby bez přístřeší - Noclehárna</t>
  </si>
  <si>
    <t>8177650</t>
  </si>
  <si>
    <t>Azylové zařízení a nízkoprahové denní centrum pro osoby bez přístřeší - Azylový dům</t>
  </si>
  <si>
    <t>9250334</t>
  </si>
  <si>
    <t>Azylové zařízení a nízkoprahové denní centrum pro osoby bez přístřeší - Nízkoprahové denní centrum</t>
  </si>
  <si>
    <t>PAHOP, Zdravotní ústav paliativní a hospicové péče, z.ú.</t>
  </si>
  <si>
    <t>Palackého náměstí 293, 686 01 Uherské Hradiště</t>
  </si>
  <si>
    <t>04977408</t>
  </si>
  <si>
    <t>9313981</t>
  </si>
  <si>
    <t>Odlehčovací služba PAHOP</t>
  </si>
  <si>
    <t>Uherské Hradiště, 
Uherský Brod</t>
  </si>
  <si>
    <t>Pečovatelská služba Napajedla, příspěvková organizace</t>
  </si>
  <si>
    <t>Pod Kalvárií 90, 763 61 Napajedla</t>
  </si>
  <si>
    <t>04294548</t>
  </si>
  <si>
    <t>9913187</t>
  </si>
  <si>
    <t>Pečovatelská služba Napajedla</t>
  </si>
  <si>
    <t>PETRKLÍČ, o.p.s.</t>
  </si>
  <si>
    <t>Na Krajině 44, Vésky, 686 01 Uherské Hradiště</t>
  </si>
  <si>
    <t>26928060</t>
  </si>
  <si>
    <t>3073634</t>
  </si>
  <si>
    <t>pobočný spolek Občanská poradna Pod křídly</t>
  </si>
  <si>
    <t>Nábřeží 268, 757 01 Valašské Meziříčí</t>
  </si>
  <si>
    <t>03225828</t>
  </si>
  <si>
    <t>9152098</t>
  </si>
  <si>
    <t>Občanská poradna Pod křídly</t>
  </si>
  <si>
    <t>Podané ruce - osobní asistence</t>
  </si>
  <si>
    <t>Zborovská 465, Místek, 738 01 Frýdek-Místek</t>
  </si>
  <si>
    <t>70632596</t>
  </si>
  <si>
    <t>4947608</t>
  </si>
  <si>
    <t>Poradenské centrum pro sluchově postižené Kroměříž, o.p.s.</t>
  </si>
  <si>
    <t>Velehradská 625/4, 767 01 Kroměříž</t>
  </si>
  <si>
    <t>29314747</t>
  </si>
  <si>
    <t>2221903</t>
  </si>
  <si>
    <t>Kroměříž, Uherské Hradiště, Valašské Meziříčí</t>
  </si>
  <si>
    <t>Sociálně aktivizační služby pro seniory a osoby se zdravotním postižením</t>
  </si>
  <si>
    <t>3367301</t>
  </si>
  <si>
    <t>6221407</t>
  </si>
  <si>
    <t>Kroměříž, Valašské Meziříčí</t>
  </si>
  <si>
    <t>Rodinné centrum Kroměříž, z.s. a Středisko výchovné péče</t>
  </si>
  <si>
    <t>Kollárova 658/13, 767 01 Kroměříž</t>
  </si>
  <si>
    <t>04412672</t>
  </si>
  <si>
    <t>4312466</t>
  </si>
  <si>
    <t>Rytmus - od klienta k občanovi, z.ú.</t>
  </si>
  <si>
    <t>Londýnská 309/81, Vinohrady, 12000 Praha 2</t>
  </si>
  <si>
    <t>61383783</t>
  </si>
  <si>
    <t>9657968</t>
  </si>
  <si>
    <t>Sociální rehabilitace Zlín</t>
  </si>
  <si>
    <t>Bystřice pod Hostýnem, Holešov, Kroměříž, Otrokovice, Uherské Hradiště, Vizovice, Zlín</t>
  </si>
  <si>
    <t>Salesiánský klub mládeže, z. s. Zlín</t>
  </si>
  <si>
    <t>Okružní 5430, 760 05 Zlín</t>
  </si>
  <si>
    <t>65792068</t>
  </si>
  <si>
    <t>5795884</t>
  </si>
  <si>
    <t>Klub dětí a mládeže - NZDM</t>
  </si>
  <si>
    <t>Senior centrum UH, příspěvková organizace</t>
  </si>
  <si>
    <t>Kollárova 1243, 686 01 Uherské Hradiště</t>
  </si>
  <si>
    <t>70819173</t>
  </si>
  <si>
    <t>9405491</t>
  </si>
  <si>
    <t>SENIOR Otrokovice, příspěvková organizace</t>
  </si>
  <si>
    <t>K. Čapka 1615, 765 02 Otrokovice</t>
  </si>
  <si>
    <t>62180444</t>
  </si>
  <si>
    <t>1373730</t>
  </si>
  <si>
    <t>Denní stacionář SENIOR Otrokovice</t>
  </si>
  <si>
    <t>1869567</t>
  </si>
  <si>
    <t>Domov pro seniory SENIOR Otrokovice</t>
  </si>
  <si>
    <t>2119454</t>
  </si>
  <si>
    <t>Pečovatelská služba SENIOR Otrokovice</t>
  </si>
  <si>
    <t>Kroměříž, Otrokovice, Zlín</t>
  </si>
  <si>
    <t>3511015</t>
  </si>
  <si>
    <t>3940307</t>
  </si>
  <si>
    <t>Odlehčovací služby SENIOR Otrokovice</t>
  </si>
  <si>
    <t>6696436</t>
  </si>
  <si>
    <t>Domov se zvláštním režimem SENIOR Otrokovice</t>
  </si>
  <si>
    <t>7318632</t>
  </si>
  <si>
    <t>Sociální služby Města Bojkovice, příspěvková organizace</t>
  </si>
  <si>
    <t>Černíkova 965, 687 71 Bojkovice</t>
  </si>
  <si>
    <t>71225773</t>
  </si>
  <si>
    <t>9076518</t>
  </si>
  <si>
    <t>Sociální služby města Kroměříže, příspěvková organizace</t>
  </si>
  <si>
    <t>Riegrovo náměstí 159/15, 767 01 Kroměříž</t>
  </si>
  <si>
    <t>71193430</t>
  </si>
  <si>
    <t>1254323</t>
  </si>
  <si>
    <t>Domov pro osoby se zdravotním postižením Barborka</t>
  </si>
  <si>
    <t>1936483</t>
  </si>
  <si>
    <t>2089483</t>
  </si>
  <si>
    <t>Pečovatelská služba CURARE</t>
  </si>
  <si>
    <t>Kroměříž, Otrokovice</t>
  </si>
  <si>
    <t xml:space="preserve">Chráněné bydlení </t>
  </si>
  <si>
    <t>3815405</t>
  </si>
  <si>
    <t>Chráněné bydlení Květná</t>
  </si>
  <si>
    <t>4644158</t>
  </si>
  <si>
    <t>Domov se zvláštním režimem Strom života</t>
  </si>
  <si>
    <t>5115374</t>
  </si>
  <si>
    <t>Domov pro seniory U Moravy</t>
  </si>
  <si>
    <t>6962438</t>
  </si>
  <si>
    <t xml:space="preserve">Denní stacionář </t>
  </si>
  <si>
    <t>8827041</t>
  </si>
  <si>
    <t>Domov se zvláštním režimem U Moravy</t>
  </si>
  <si>
    <t>9444030</t>
  </si>
  <si>
    <t>Domov se zvláštním režimem Vážany</t>
  </si>
  <si>
    <t>9606164</t>
  </si>
  <si>
    <t>Domov pro seniory U Kašny</t>
  </si>
  <si>
    <t>9987041</t>
  </si>
  <si>
    <t>Domov pro seniory Vážany</t>
  </si>
  <si>
    <t>Sociální služby Pačlavice, příspěvková organizace</t>
  </si>
  <si>
    <t>Pačlavice 6, 768 34 Pačlavice</t>
  </si>
  <si>
    <t>75079771</t>
  </si>
  <si>
    <t>5512254</t>
  </si>
  <si>
    <t>Domov pro seniory</t>
  </si>
  <si>
    <t>SOCIÁLNÍ SLUŽBY UHERSKÝ BROD, příspěvková organizace</t>
  </si>
  <si>
    <t>Za Humny 2292, 688 01 Uherský Brod</t>
  </si>
  <si>
    <t>71230629</t>
  </si>
  <si>
    <t>1420997</t>
  </si>
  <si>
    <t>Nízkoprahové zařízení pro děti a mládež Šrumec</t>
  </si>
  <si>
    <t>4417383</t>
  </si>
  <si>
    <t>Denní stacionář pro osoby s tělesným a mentálním postižením Uherský Brod</t>
  </si>
  <si>
    <t>6327242</t>
  </si>
  <si>
    <t>8646020</t>
  </si>
  <si>
    <t>Pečovatelská služba Uherský Brod</t>
  </si>
  <si>
    <t>SPMP ČR pobočný spolek Valašské Meziříčí</t>
  </si>
  <si>
    <t>Zdeňka Fibicha 287, 757 01 Valašské Meziříčí</t>
  </si>
  <si>
    <t>70965200</t>
  </si>
  <si>
    <t>3790557</t>
  </si>
  <si>
    <t>Centrum pro lidi se zdravotním postižením</t>
  </si>
  <si>
    <t>Společnost Podané ruce o.p.s.</t>
  </si>
  <si>
    <t>Hilleho 1842/5, Černá Pole, 602 00 Brno</t>
  </si>
  <si>
    <t>60557621</t>
  </si>
  <si>
    <t>3070947</t>
  </si>
  <si>
    <t>NZDM v Otrokovicích</t>
  </si>
  <si>
    <t>3424265</t>
  </si>
  <si>
    <t>Centrum komplexní péče ve Zlínském kraji</t>
  </si>
  <si>
    <t>Uherský Brod, Uherské Hradiště, Zlín</t>
  </si>
  <si>
    <t>5835780</t>
  </si>
  <si>
    <t>Kontaktní centrum ve Zlíně</t>
  </si>
  <si>
    <t>6651192</t>
  </si>
  <si>
    <t>Terapeutické centrum ve Zlínském kraji</t>
  </si>
  <si>
    <t>7314919</t>
  </si>
  <si>
    <t>NZDM v Kroměříži</t>
  </si>
  <si>
    <t>8664237</t>
  </si>
  <si>
    <t>Doléčovací centrum ve Zlínském kraji</t>
  </si>
  <si>
    <t>8952114</t>
  </si>
  <si>
    <t>Terénní programy ve Zlíně</t>
  </si>
  <si>
    <t>Otrokovice, Vizovice, Zlín</t>
  </si>
  <si>
    <t>9580837</t>
  </si>
  <si>
    <t>Kontaktní centrum v Uherském Hradišti</t>
  </si>
  <si>
    <t>Společnost pro ranou péči, pobočka Brno</t>
  </si>
  <si>
    <t>Uzbecká 572/32, Bohunice, 625 00 Brno</t>
  </si>
  <si>
    <t>75094924</t>
  </si>
  <si>
    <t>4123958</t>
  </si>
  <si>
    <t>Luhačovice, Uherské Hradiště, Uherský Brod, Valašské Klobouky, Zlín</t>
  </si>
  <si>
    <t>Společnost pro ranou péči, pobočka pro zrak Olomouc</t>
  </si>
  <si>
    <t>Na Stráni 677/12, Slavonín, 783 01 Olomouc</t>
  </si>
  <si>
    <t>75095009</t>
  </si>
  <si>
    <t>4755953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</si>
  <si>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</si>
  <si>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</si>
  <si>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spolek Pod křídly</t>
  </si>
  <si>
    <t>Družstevní 228, 757 01 Valašské Meziříčí</t>
  </si>
  <si>
    <t>70640327</t>
  </si>
  <si>
    <t>Domy na půl cesty</t>
  </si>
  <si>
    <t>2278292</t>
  </si>
  <si>
    <t>Dům Pod křídly - dům na půl cesty</t>
  </si>
  <si>
    <t>Správa majetku města Chropyně, příspěvková organizace</t>
  </si>
  <si>
    <t>Ječmínkova 258, 768 11 Chropyně</t>
  </si>
  <si>
    <t>47933763</t>
  </si>
  <si>
    <t>3586057</t>
  </si>
  <si>
    <t xml:space="preserve">Pečovatelská služba města Chropyně  </t>
  </si>
  <si>
    <t>Středisko rané péče EDUCO Zlín z.s.</t>
  </si>
  <si>
    <t>Chlumská 453, Louky, 763 02 Zlín</t>
  </si>
  <si>
    <t>26986728</t>
  </si>
  <si>
    <t>5397990</t>
  </si>
  <si>
    <t>Uherskohradišťská nemocnice a.s.</t>
  </si>
  <si>
    <t>J. E. Purkyně 365, 686 06 Uherské Hradiště</t>
  </si>
  <si>
    <t>27660915</t>
  </si>
  <si>
    <t>1561636</t>
  </si>
  <si>
    <t>Unie Kompas, z.s.</t>
  </si>
  <si>
    <t>67028144</t>
  </si>
  <si>
    <t>4158057</t>
  </si>
  <si>
    <t>Klíč - terénní práce s dětmi a mládeží</t>
  </si>
  <si>
    <t>7983461</t>
  </si>
  <si>
    <t>T klub - nízkoprahové zařízení pro děti a mládež</t>
  </si>
  <si>
    <t>9395569</t>
  </si>
  <si>
    <t>Logos - poradna pro děti, dospívající a jejich rodiče</t>
  </si>
  <si>
    <t>Vzdělávací a komunitní centrum Integra Vsetín o.p.s.</t>
  </si>
  <si>
    <t>Na Rybníkách 1628, 755 01 Vsetín</t>
  </si>
  <si>
    <t>26842149</t>
  </si>
  <si>
    <t>5826609</t>
  </si>
  <si>
    <t>Občanská poradna Vsetín; Kontaktní pracoviště Občanské poradny Vsetín</t>
  </si>
  <si>
    <t>Bystřice pod Hostýnem, Valašské Klobouky, Vsetín</t>
  </si>
  <si>
    <t>8229670</t>
  </si>
  <si>
    <t>Sociálně terapeutická dílna VKCI</t>
  </si>
  <si>
    <t>Vzdělávací, sociální a kulturní středisko při Nadaci Jana Pivečky, o.p.s.</t>
  </si>
  <si>
    <t>Horní náměstí 111, 763 21 Slavičín</t>
  </si>
  <si>
    <t>28269501</t>
  </si>
  <si>
    <t>3105548</t>
  </si>
  <si>
    <t>Poradenské centrum ZEBRA</t>
  </si>
  <si>
    <t>4607883</t>
  </si>
  <si>
    <t>Nízkoprahové zařízení KamPak?</t>
  </si>
  <si>
    <r>
      <t xml:space="preserve">Finanční podpora v Kč (Maximální výše) celkem: </t>
    </r>
    <r>
      <rPr>
        <b/>
        <sz val="10"/>
        <rFont val="Arial"/>
        <family val="2"/>
        <charset val="238"/>
      </rPr>
      <t>93 003 500</t>
    </r>
    <r>
      <rPr>
        <sz val="10"/>
        <rFont val="Arial"/>
        <family val="2"/>
        <charset val="238"/>
      </rPr>
      <t xml:space="preserve"> Kč</t>
    </r>
  </si>
  <si>
    <r>
      <t xml:space="preserve">Finanční podpora pro Výzvu 2 (Maximální výše): </t>
    </r>
    <r>
      <rPr>
        <b/>
        <sz val="10"/>
        <rFont val="Arial"/>
        <family val="2"/>
        <charset val="238"/>
      </rPr>
      <t>523 100</t>
    </r>
    <r>
      <rPr>
        <sz val="10"/>
        <rFont val="Arial"/>
        <family val="2"/>
        <charset val="238"/>
      </rPr>
      <t xml:space="preserve"> Kč</t>
    </r>
  </si>
  <si>
    <r>
      <t xml:space="preserve">Finanční podpora (Maximální výše) CELKEM: </t>
    </r>
    <r>
      <rPr>
        <b/>
        <sz val="10"/>
        <rFont val="Arial"/>
        <family val="2"/>
        <charset val="238"/>
      </rPr>
      <t xml:space="preserve">93 526 600 </t>
    </r>
    <r>
      <rPr>
        <sz val="10"/>
        <rFont val="Arial"/>
        <family val="2"/>
        <charset val="238"/>
      </rPr>
      <t>Kč</t>
    </r>
  </si>
  <si>
    <t xml:space="preserve">* Druh sociální služby dle zákona o sociálních službách může být dále definován skupinou sociální služby. Skupina sociální služby může být dále určena cílovou skupinou. </t>
  </si>
  <si>
    <t>U těch druhů sociálních služeb, u nichž v rámci skupiny sociální služby není určena cílová skupina, je stanoven jednotný obvyklý náklad na jednotku pro daný druh sociální služby bez ohledu na cílovou skupinu.</t>
  </si>
  <si>
    <t>Vysvětlivky ke zkratkám:</t>
  </si>
  <si>
    <t>AP 2026 = Akční plán rozvoje sociálních služeb ve Zlínském kraji pro rok 2026</t>
  </si>
  <si>
    <t>SO ORP = Správní obvod obce s rozšířenou působností</t>
  </si>
  <si>
    <t>Úvazek v PP = průměrný přepočtený úvazek pracovníka v přímé péči</t>
  </si>
  <si>
    <t>Vysvětlivky k indikátorům:</t>
  </si>
  <si>
    <r>
      <t xml:space="preserve">A = Počet lůžkodnů/rok: </t>
    </r>
    <r>
      <rPr>
        <sz val="10"/>
        <color rgb="FF000000"/>
        <rFont val="Arial"/>
        <family val="2"/>
        <charset val="238"/>
      </rPr>
      <t>Rok je období, na které je uzavřena Veřejnoprávní smlouva, příp. vydáno Rozhodnutí o poskytnutí příspěvku na provoz. V případě sociální služby druhu týdenní stacionáře je rok 250 dnů.</t>
    </r>
  </si>
  <si>
    <r>
      <t>B = Celkový počet hodin přímé péče na celkový počet průměrných přepočtených úvazků pracovníků v přímé péči/rok:</t>
    </r>
    <r>
      <rPr>
        <sz val="10"/>
        <color rgb="FF000000"/>
        <rFont val="Arial"/>
        <family val="2"/>
        <charset val="238"/>
      </rPr>
      <t xml:space="preserve"> Roční hodnota počtu odpracovaných dnů pracovníkem v přímé péči je 219 dnů.</t>
    </r>
  </si>
  <si>
    <r>
      <t>C = Celkový počet hodin přímé práce na průměrný přepočtený úvazek PP/rok:</t>
    </r>
    <r>
      <rPr>
        <sz val="10"/>
        <color rgb="FF000000"/>
        <rFont val="Arial"/>
        <family val="2"/>
        <charset val="238"/>
      </rPr>
      <t xml:space="preserve"> Roční hodnota počtu odpracovaných dnů pracovníkem v přímé péči je 219 dnů</t>
    </r>
  </si>
  <si>
    <r>
      <t>D = Celkový počet hodin poskytnutých intervencí na celkový počet průměrných přepočtených úvazků pracovníků v přímé péči/rok:</t>
    </r>
    <r>
      <rPr>
        <sz val="10"/>
        <color rgb="FF000000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</si>
  <si>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E = Celkový počet kontaktů na celkový počet průměrných přepočtených úvazků pracovníků v přímé péči/rok: </t>
    </r>
    <r>
      <rPr>
        <sz val="10"/>
        <color rgb="FF000000"/>
        <rFont val="Arial"/>
        <family val="2"/>
        <charset val="238"/>
      </rPr>
      <t>Roční hodnota počtu odpracovaných dnů pracovníkem v přímé péči je 219 dnů.</t>
    </r>
  </si>
  <si>
    <r>
      <t>F = Celkový počet hodin přímé péče při vybraných základních činnostech účtovaných hodinovou sazbou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na celkový počet průměrných přepočtených úvazků pracovníků v přímé péči/rok:</t>
    </r>
    <r>
      <rPr>
        <sz val="10"/>
        <color rgb="FF000000"/>
        <rFont val="Arial"/>
        <family val="2"/>
        <charset val="238"/>
      </rPr>
      <t xml:space="preserve"> Roční hodnota počtu odpracovaných dnů pracovníkem v přímé péči je 219 dnů.</t>
    </r>
  </si>
  <si>
    <r>
      <t>G = Celkový počet hodin přímé péče při základních činnostech účtovaných hodinovou sazbou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na celkový počet průměrných přepočtených úvazků pracovníků v přímé péči/rok:</t>
    </r>
    <r>
      <rPr>
        <sz val="10"/>
        <color rgb="FF000000"/>
        <rFont val="Arial"/>
        <family val="2"/>
        <charset val="238"/>
      </rPr>
      <t xml:space="preserve"> Roční hodnota počtu odpracovaných dnů pracovníkem v přímé péči je 219 dnů.</t>
    </r>
  </si>
  <si>
    <r>
      <t>Z = Závazek sociální služby</t>
    </r>
    <r>
      <rPr>
        <sz val="10"/>
        <color rgb="FF000000"/>
        <rFont val="Arial"/>
        <family val="2"/>
        <charset val="238"/>
      </rPr>
      <t xml:space="preserve"> (intervenční centra, krizová pomoc, telefonická krizová pomoc)</t>
    </r>
  </si>
  <si>
    <t>Vysvětlivky k Druhu sociální služby</t>
  </si>
  <si>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Cílová skupina v rámci skupiny sociální služby: Muži a ženy bez přístřeší</t>
    </r>
  </si>
  <si>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Cílová skupina v rámci skupiny sociální služby: Rodiny s dětmi</t>
    </r>
  </si>
  <si>
    <r>
      <rPr>
        <vertAlign val="superscript"/>
        <sz val="10"/>
        <rFont val="Arial"/>
        <family val="2"/>
        <charset val="238"/>
      </rPr>
      <t>3)</t>
    </r>
    <r>
      <rPr>
        <sz val="10"/>
        <rFont val="Arial"/>
        <family val="2"/>
        <charset val="238"/>
      </rPr>
      <t xml:space="preserve"> Cílová skupina v rámci skupiny sociální služby: Osoby s Alzheimerovou chorobou a jinými typy demencí</t>
    </r>
  </si>
  <si>
    <r>
      <rPr>
        <vertAlign val="superscript"/>
        <sz val="10"/>
        <rFont val="Arial"/>
        <family val="2"/>
        <charset val="238"/>
      </rPr>
      <t>4)</t>
    </r>
    <r>
      <rPr>
        <sz val="10"/>
        <rFont val="Arial"/>
        <family val="2"/>
        <charset val="238"/>
      </rPr>
      <t xml:space="preserve"> Cílová skupina v rámci skupiny sociální služby: Osoby s duševním onemocněním, Osoby s chováním náročným na péči</t>
    </r>
  </si>
  <si>
    <r>
      <rPr>
        <vertAlign val="superscript"/>
        <sz val="10"/>
        <rFont val="Arial"/>
        <family val="2"/>
        <charset val="238"/>
      </rPr>
      <t>5)</t>
    </r>
    <r>
      <rPr>
        <sz val="10"/>
        <rFont val="Arial"/>
        <family val="2"/>
        <charset val="238"/>
      </rPr>
      <t xml:space="preserve"> Cílová skupina v rámci skupiny sociální služby: Osoby s chronickým duševním onemocněním vyvolaným účinkem alkoholu</t>
    </r>
  </si>
  <si>
    <r>
      <rPr>
        <vertAlign val="superscript"/>
        <sz val="10"/>
        <rFont val="Arial"/>
        <family val="2"/>
        <charset val="238"/>
      </rPr>
      <t>6)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</si>
  <si>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7)</t>
    </r>
    <r>
      <rPr>
        <sz val="10"/>
        <rFont val="Arial"/>
        <family val="2"/>
        <charset val="238"/>
      </rPr>
      <t xml:space="preserve"> Cílová skupina v rámci skupiny sociální služby: Osoby se zdravotním postižením, Senioři</t>
    </r>
  </si>
  <si>
    <r>
      <rPr>
        <vertAlign val="superscript"/>
        <sz val="10"/>
        <rFont val="Arial"/>
        <family val="2"/>
        <charset val="238"/>
      </rPr>
      <t>8)</t>
    </r>
    <r>
      <rPr>
        <sz val="10"/>
        <rFont val="Arial"/>
        <family val="2"/>
        <charset val="238"/>
      </rPr>
      <t xml:space="preserve"> Cílová skupina v rámci skupiny sociální služby: Osoby závislé na návykových látkách</t>
    </r>
  </si>
  <si>
    <t>Vysvětlivky k Poznámkám</t>
  </si>
  <si>
    <t>Z3:</t>
  </si>
  <si>
    <t xml:space="preserve">Služba je zaměřena na širokou cílovou skupinu osob, které se nacházejí v situaci ohrožení zdraví nebo života nebo v jiné obtížné životní situaci, spojené s ohrožením vlastní existence často spojené i s narušením sociálního fungování daného jedince, kterou přechodně není schopen řešit vlastními silami. </t>
  </si>
  <si>
    <t>Služba zajišťuje nepřetržitý provoz, tj. 24 hodin denně každý den, včetně víkendu a svátků.</t>
  </si>
  <si>
    <t>** Indikátor totožný s indikátorem stanoveným pro tyto kapacity v rámci Programu pro poskytování finanční podpory k zajištění dostupnosti sociálních služeb na území Zlínského kraje pro rok 2026.</t>
  </si>
  <si>
    <t>Souhrnná tabulka finanční podpory ze SSL-A 2026 včetně Výzvy č. 2 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</si>
</sst>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>
      <alignment vertical="top"/>
    </xf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right" vertical="center" wrapText="1"/>
    </xf>
    <xf numFmtId="4" fontId="0" fillId="0" borderId="1" xfId="0" applyNumberFormat="1" applyBorder="1" applyAlignment="1">
      <alignment vertical="center" wrapText="1"/>
    </xf>
    <xf numFmtId="3" fontId="0" fillId="0" borderId="1" xfId="0" applyNumberFormat="1" applyBorder="1" applyAlignment="1">
      <alignment horizontal="right" vertical="center" wrapText="1"/>
    </xf>
    <xf numFmtId="0" fontId="1" fillId="3" borderId="1" xfId="0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0" fontId="1" fillId="0" borderId="0" xfId="0" applyFont="1"/>
    <xf numFmtId="0" fontId="3" fillId="0" borderId="0" xfId="0" applyFont="1" applyAlignment="1">
      <alignment horizontal="left" vertical="center"/>
    </xf>
    <xf numFmtId="0" fontId="3" fillId="0" borderId="0" xfId="1" applyFont="1" applyAlignment="1">
      <alignment horizontal="lef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12" fillId="0" borderId="0" xfId="0" applyFont="1"/>
  </cellXfs>
  <cellStyles count="2">
    <cellStyle name="Normální" xfId="0" builtinId="0"/>
    <cellStyle name="Normální 2" xfId="1" xr:uid="{6025E698-C0DB-44DA-BED6-DD045AEAC7ED}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&#225;n&#237;_Anal&#253;zy\Modelace_S&#237;&#357;_Financov&#225;n&#237;_AP%202018%20zm&#283;na%20&#269;erven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ani_Analyzy\Finan&#269;n&#237;_Anal&#253;zy_od%201.7.2018_Pavla%20N&#283;me&#269;kov&#225;\Dokumenty\AP%202020\Modelace_S&#237;&#357;_Financov&#225;n&#237;_AP%202020_0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rzlinsky.sharepoint.com/Users/eva.tobolakova/Desktop/Dofinancov&#225;n&#237;%202023%20-%20Souhrnn&#233;%20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8_Síť_Financování_1,2%"/>
      <sheetName val="AP 2018_Síť_Financování_0%"/>
      <sheetName val="k_tab_Rozvoj 2018"/>
      <sheetName val="AP 2018_Síť_Financování_0,5%"/>
      <sheetName val="Financování 2011-2020 VarIII"/>
      <sheetName val="Financování 2011-2020 IVaktuali"/>
      <sheetName val="Skutečnost 2016"/>
      <sheetName val="Seznam"/>
      <sheetName val="Financování 2011-2020 VarIIIa"/>
      <sheetName val="Financování 2011-2020 Var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F2" t="str">
            <v>1.1.</v>
          </cell>
        </row>
        <row r="3">
          <cell r="F3" t="str">
            <v>1.2.</v>
          </cell>
        </row>
        <row r="4">
          <cell r="F4" t="str">
            <v>1.3.</v>
          </cell>
        </row>
        <row r="5">
          <cell r="F5" t="str">
            <v>1.4.</v>
          </cell>
        </row>
        <row r="6">
          <cell r="F6" t="str">
            <v>2.1.</v>
          </cell>
        </row>
        <row r="7">
          <cell r="F7" t="str">
            <v>2.2.</v>
          </cell>
        </row>
        <row r="8">
          <cell r="F8" t="str">
            <v>2.3.</v>
          </cell>
        </row>
        <row r="9">
          <cell r="F9" t="str">
            <v>2.4.</v>
          </cell>
        </row>
        <row r="10">
          <cell r="F10" t="str">
            <v>3.1.</v>
          </cell>
        </row>
        <row r="11">
          <cell r="F11" t="str">
            <v>3.2.</v>
          </cell>
        </row>
        <row r="12">
          <cell r="F12" t="str">
            <v>3.3.</v>
          </cell>
        </row>
        <row r="13">
          <cell r="F13" t="str">
            <v>4.1.</v>
          </cell>
        </row>
        <row r="14">
          <cell r="F14" t="str">
            <v>4.2.</v>
          </cell>
        </row>
        <row r="15">
          <cell r="F15" t="str">
            <v>4.3.</v>
          </cell>
        </row>
        <row r="16">
          <cell r="F16" t="str">
            <v>4.4.</v>
          </cell>
        </row>
        <row r="17">
          <cell r="F17" t="str">
            <v>4.5.</v>
          </cell>
        </row>
        <row r="18">
          <cell r="F18">
            <v>0</v>
          </cell>
        </row>
      </sheetData>
      <sheetData sheetId="8" refreshError="1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9_Síť_Financování_2020"/>
      <sheetName val="Finance 2019_Ná_Zd_Ind_Pa_FINAL"/>
      <sheetName val="AP 2019_Síť_Financování_Ná 2019"/>
      <sheetName val="AP 2019_Síť_Financování_Ná 2018"/>
      <sheetName val="Seznam"/>
    </sheetNames>
    <sheetDataSet>
      <sheetData sheetId="0"/>
      <sheetData sheetId="1"/>
      <sheetData sheetId="2"/>
      <sheetData sheetId="3"/>
      <sheetData sheetId="4">
        <row r="2">
          <cell r="A2" t="str">
            <v>Osoby ohrožené sociálním vyloučením</v>
          </cell>
          <cell r="B2" t="str">
            <v>Celková změna cílové skupiny uživatelů sociální služby</v>
          </cell>
          <cell r="C2" t="str">
            <v>ANO</v>
          </cell>
          <cell r="D2" t="str">
            <v>Bystřice pod Hostýnem</v>
          </cell>
          <cell r="E2" t="str">
            <v>IH</v>
          </cell>
          <cell r="F2" t="str">
            <v>1.SP</v>
          </cell>
        </row>
        <row r="3">
          <cell r="A3" t="str">
            <v>Osoby se zdravotním postižením</v>
          </cell>
          <cell r="B3" t="str">
            <v>Rozšíření časové působnosti sociální služby</v>
          </cell>
          <cell r="C3" t="str">
            <v>NE</v>
          </cell>
          <cell r="D3" t="str">
            <v>Holešov</v>
          </cell>
          <cell r="E3" t="str">
            <v>KK</v>
          </cell>
          <cell r="F3" t="str">
            <v>2.SP</v>
          </cell>
        </row>
        <row r="4">
          <cell r="A4" t="str">
            <v>Rodiny s dětmi</v>
          </cell>
          <cell r="B4" t="str">
            <v>Rozšíření formy sociální služby</v>
          </cell>
          <cell r="D4" t="str">
            <v>Kroměříž</v>
          </cell>
          <cell r="E4" t="str">
            <v>LLH</v>
          </cell>
          <cell r="F4" t="str">
            <v>3.SP</v>
          </cell>
        </row>
        <row r="5">
          <cell r="A5" t="str">
            <v>Senioři</v>
          </cell>
          <cell r="B5" t="str">
            <v>Rozšíření kapacity sociální služby</v>
          </cell>
          <cell r="D5" t="str">
            <v>Luhačovice</v>
          </cell>
          <cell r="E5" t="str">
            <v>LŽ</v>
          </cell>
          <cell r="F5" t="str">
            <v>4.SP</v>
          </cell>
        </row>
        <row r="6">
          <cell r="B6" t="str">
            <v>Rozšíření územní působnosti sociální služby</v>
          </cell>
          <cell r="D6" t="str">
            <v>Otrokovice</v>
          </cell>
          <cell r="E6" t="str">
            <v>ŠH</v>
          </cell>
          <cell r="F6" t="str">
            <v>5.SP</v>
          </cell>
        </row>
        <row r="7">
          <cell r="B7" t="str">
            <v>Snížení kapacity sociální služby</v>
          </cell>
          <cell r="D7" t="str">
            <v>Rožnov pod Radhoštěm</v>
          </cell>
          <cell r="E7" t="str">
            <v>ŠV</v>
          </cell>
          <cell r="F7" t="str">
            <v>6.SP</v>
          </cell>
        </row>
        <row r="8">
          <cell r="B8" t="str">
            <v>Transformace sociální služby na jiný druh sociální služby</v>
          </cell>
          <cell r="D8" t="str">
            <v>Uherské Hradiště</v>
          </cell>
          <cell r="F8" t="str">
            <v>7.SP</v>
          </cell>
        </row>
        <row r="9">
          <cell r="B9" t="str">
            <v>Ukončení sociální služby, vyřazení ze sítě sociálních služeb ZK</v>
          </cell>
          <cell r="D9" t="str">
            <v>Uherský Brod</v>
          </cell>
          <cell r="F9" t="str">
            <v>8.SP</v>
          </cell>
        </row>
        <row r="10">
          <cell r="B10" t="str">
            <v>Vznik nové sociální služby, zařazení do sítě sociálních služeb ZK</v>
          </cell>
          <cell r="D10" t="str">
            <v>Valašské Klobouky</v>
          </cell>
          <cell r="F10" t="str">
            <v>9.SP</v>
          </cell>
        </row>
        <row r="11">
          <cell r="B11" t="str">
            <v>Zařazení sociální služby do Sítě sociálních služeb ZK</v>
          </cell>
          <cell r="D11" t="str">
            <v>Valašské Meziříčí</v>
          </cell>
          <cell r="F11" t="str">
            <v>10.SP</v>
          </cell>
        </row>
        <row r="12">
          <cell r="D12" t="str">
            <v>Vizovice</v>
          </cell>
          <cell r="F12" t="str">
            <v>11.SP</v>
          </cell>
        </row>
        <row r="13">
          <cell r="D13" t="str">
            <v>Vsetín</v>
          </cell>
          <cell r="F13" t="str">
            <v>krajské téma</v>
          </cell>
        </row>
        <row r="14">
          <cell r="D14" t="str">
            <v>Zlín</v>
          </cell>
          <cell r="F14" t="str">
            <v>RZ nereaguje na priority</v>
          </cell>
        </row>
        <row r="15">
          <cell r="D15" t="str">
            <v>Zlínský kraj</v>
          </cell>
        </row>
        <row r="16">
          <cell r="D16" t="str">
            <v>Bez vyjádření ORP</v>
          </cell>
        </row>
        <row r="17">
          <cell r="F17"/>
        </row>
        <row r="18">
          <cell r="F18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2"/>
      <sheetName val="List1"/>
      <sheetName val="ZD_DOF_Příloha_OST"/>
      <sheetName val="List7"/>
      <sheetName val="ZD_DOF_Příloha_POK"/>
      <sheetName val="ZD_Smlouvy_Příloha_OST"/>
      <sheetName val="Souhrnná tabulka_P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DC63-6C6A-4A20-80E1-5849DA52FBF6}">
  <sheetPr>
    <tabColor rgb="FF92D050"/>
    <pageSetUpPr fitToPage="1"/>
  </sheetPr>
  <dimension ref="A1:R271"/>
  <sheetViews>
    <sheetView tabSelected="1" zoomScale="90" zoomScaleNormal="90" workbookViewId="0">
      <selection activeCell="D9" sqref="D9"/>
    </sheetView>
  </sheetViews>
  <sheetFormatPr defaultRowHeight="15" x14ac:dyDescent="0.25"/>
  <cols>
    <col min="1" max="1" width="6.7109375" customWidth="1"/>
    <col min="2" max="2" width="33.7109375" customWidth="1"/>
    <col min="3" max="3" width="42" customWidth="1"/>
    <col min="4" max="4" width="13.7109375" customWidth="1"/>
    <col min="5" max="5" width="25.85546875" customWidth="1"/>
    <col min="6" max="6" width="13.7109375" customWidth="1"/>
    <col min="7" max="7" width="30.7109375" customWidth="1"/>
    <col min="8" max="9" width="19.5703125" customWidth="1"/>
    <col min="10" max="10" width="25.5703125" customWidth="1"/>
    <col min="11" max="11" width="26.85546875" customWidth="1"/>
    <col min="12" max="13" width="16.7109375" customWidth="1"/>
    <col min="14" max="14" width="20.7109375" customWidth="1"/>
    <col min="15" max="18" width="16.7109375" customWidth="1"/>
  </cols>
  <sheetData>
    <row r="1" spans="1:18" ht="15.75" x14ac:dyDescent="0.25">
      <c r="A1" s="22" t="s">
        <v>758</v>
      </c>
    </row>
    <row r="2" spans="1:18" ht="5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30" x14ac:dyDescent="0.25">
      <c r="A3" s="2">
        <v>1</v>
      </c>
      <c r="B3" s="3" t="s">
        <v>18</v>
      </c>
      <c r="C3" s="3" t="s">
        <v>19</v>
      </c>
      <c r="D3" s="4" t="s">
        <v>20</v>
      </c>
      <c r="E3" s="3" t="s">
        <v>21</v>
      </c>
      <c r="F3" s="5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6">
        <v>40</v>
      </c>
      <c r="M3" s="2" t="s">
        <v>28</v>
      </c>
      <c r="N3" s="7">
        <v>4572</v>
      </c>
      <c r="O3" s="6">
        <v>300000</v>
      </c>
      <c r="P3" s="6"/>
      <c r="Q3" s="6">
        <f>O3+P3</f>
        <v>300000</v>
      </c>
      <c r="R3" s="6"/>
    </row>
    <row r="4" spans="1:18" ht="30" x14ac:dyDescent="0.25">
      <c r="A4" s="2">
        <v>2</v>
      </c>
      <c r="B4" s="3" t="s">
        <v>18</v>
      </c>
      <c r="C4" s="3" t="s">
        <v>19</v>
      </c>
      <c r="D4" s="4" t="s">
        <v>20</v>
      </c>
      <c r="E4" s="3" t="s">
        <v>21</v>
      </c>
      <c r="F4" s="5" t="s">
        <v>29</v>
      </c>
      <c r="G4" s="3" t="s">
        <v>30</v>
      </c>
      <c r="H4" s="3" t="s">
        <v>24</v>
      </c>
      <c r="I4" s="3" t="s">
        <v>25</v>
      </c>
      <c r="J4" s="3" t="s">
        <v>26</v>
      </c>
      <c r="K4" s="3" t="s">
        <v>27</v>
      </c>
      <c r="L4" s="6">
        <v>14</v>
      </c>
      <c r="M4" s="2" t="s">
        <v>28</v>
      </c>
      <c r="N4" s="7">
        <v>1451</v>
      </c>
      <c r="O4" s="6">
        <v>120000</v>
      </c>
      <c r="P4" s="6"/>
      <c r="Q4" s="6">
        <f t="shared" ref="Q4:Q67" si="0">O4+P4</f>
        <v>120000</v>
      </c>
      <c r="R4" s="6"/>
    </row>
    <row r="5" spans="1:18" x14ac:dyDescent="0.25">
      <c r="A5" s="2">
        <v>3</v>
      </c>
      <c r="B5" s="3" t="s">
        <v>31</v>
      </c>
      <c r="C5" s="3" t="s">
        <v>32</v>
      </c>
      <c r="D5" s="4" t="s">
        <v>33</v>
      </c>
      <c r="E5" s="3" t="s">
        <v>34</v>
      </c>
      <c r="F5" s="5" t="s">
        <v>35</v>
      </c>
      <c r="G5" s="3" t="s">
        <v>36</v>
      </c>
      <c r="H5" s="3" t="s">
        <v>37</v>
      </c>
      <c r="I5" s="3" t="s">
        <v>25</v>
      </c>
      <c r="J5" s="3" t="s">
        <v>26</v>
      </c>
      <c r="K5" s="3" t="s">
        <v>38</v>
      </c>
      <c r="L5" s="6">
        <v>8</v>
      </c>
      <c r="M5" s="2" t="s">
        <v>39</v>
      </c>
      <c r="N5" s="7">
        <v>7008</v>
      </c>
      <c r="O5" s="6">
        <v>600000</v>
      </c>
      <c r="P5" s="6"/>
      <c r="Q5" s="6">
        <f t="shared" si="0"/>
        <v>600000</v>
      </c>
      <c r="R5" s="6" t="s">
        <v>40</v>
      </c>
    </row>
    <row r="6" spans="1:18" ht="45" x14ac:dyDescent="0.25">
      <c r="A6" s="2">
        <v>4</v>
      </c>
      <c r="B6" s="3" t="s">
        <v>41</v>
      </c>
      <c r="C6" s="3" t="s">
        <v>42</v>
      </c>
      <c r="D6" s="4" t="s">
        <v>43</v>
      </c>
      <c r="E6" s="3" t="s">
        <v>44</v>
      </c>
      <c r="F6" s="5" t="s">
        <v>45</v>
      </c>
      <c r="G6" s="3" t="s">
        <v>46</v>
      </c>
      <c r="H6" s="3" t="s">
        <v>47</v>
      </c>
      <c r="I6" s="3" t="s">
        <v>48</v>
      </c>
      <c r="J6" s="3" t="s">
        <v>49</v>
      </c>
      <c r="K6" s="3" t="s">
        <v>38</v>
      </c>
      <c r="L6" s="6">
        <v>4</v>
      </c>
      <c r="M6" s="2" t="s">
        <v>28</v>
      </c>
      <c r="N6" s="7">
        <v>2628</v>
      </c>
      <c r="O6" s="6">
        <v>639900</v>
      </c>
      <c r="P6" s="6"/>
      <c r="Q6" s="6">
        <f t="shared" si="0"/>
        <v>639900</v>
      </c>
      <c r="R6" s="6"/>
    </row>
    <row r="7" spans="1:18" ht="45" x14ac:dyDescent="0.25">
      <c r="A7" s="2">
        <v>5</v>
      </c>
      <c r="B7" s="3" t="s">
        <v>41</v>
      </c>
      <c r="C7" s="3" t="s">
        <v>42</v>
      </c>
      <c r="D7" s="4" t="s">
        <v>43</v>
      </c>
      <c r="E7" s="3" t="s">
        <v>50</v>
      </c>
      <c r="F7" s="5" t="s">
        <v>51</v>
      </c>
      <c r="G7" s="3" t="s">
        <v>52</v>
      </c>
      <c r="H7" s="3" t="s">
        <v>37</v>
      </c>
      <c r="I7" s="3" t="s">
        <v>48</v>
      </c>
      <c r="J7" s="3" t="s">
        <v>53</v>
      </c>
      <c r="K7" s="3" t="s">
        <v>38</v>
      </c>
      <c r="L7" s="6">
        <v>2.2000000000000002</v>
      </c>
      <c r="M7" s="2" t="s">
        <v>28</v>
      </c>
      <c r="N7" s="7">
        <v>963</v>
      </c>
      <c r="O7" s="6">
        <v>182100</v>
      </c>
      <c r="P7" s="6"/>
      <c r="Q7" s="6">
        <f t="shared" si="0"/>
        <v>182100</v>
      </c>
      <c r="R7" s="6"/>
    </row>
    <row r="8" spans="1:18" ht="30" x14ac:dyDescent="0.25">
      <c r="A8" s="2">
        <v>6</v>
      </c>
      <c r="B8" s="3" t="s">
        <v>54</v>
      </c>
      <c r="C8" s="3" t="s">
        <v>55</v>
      </c>
      <c r="D8" s="4" t="s">
        <v>56</v>
      </c>
      <c r="E8" s="3" t="s">
        <v>57</v>
      </c>
      <c r="F8" s="5" t="s">
        <v>58</v>
      </c>
      <c r="G8" s="3" t="s">
        <v>54</v>
      </c>
      <c r="H8" s="3" t="s">
        <v>37</v>
      </c>
      <c r="I8" s="3" t="s">
        <v>25</v>
      </c>
      <c r="J8" s="3" t="s">
        <v>59</v>
      </c>
      <c r="K8" s="3" t="s">
        <v>38</v>
      </c>
      <c r="L8" s="6">
        <v>4.5</v>
      </c>
      <c r="M8" s="2" t="s">
        <v>60</v>
      </c>
      <c r="N8" s="7">
        <v>3942</v>
      </c>
      <c r="O8" s="6">
        <v>400000</v>
      </c>
      <c r="P8" s="6"/>
      <c r="Q8" s="6">
        <f t="shared" si="0"/>
        <v>400000</v>
      </c>
      <c r="R8" s="6" t="s">
        <v>40</v>
      </c>
    </row>
    <row r="9" spans="1:18" ht="30" x14ac:dyDescent="0.25">
      <c r="A9" s="2">
        <v>7</v>
      </c>
      <c r="B9" s="3" t="s">
        <v>54</v>
      </c>
      <c r="C9" s="3" t="s">
        <v>55</v>
      </c>
      <c r="D9" s="4" t="s">
        <v>56</v>
      </c>
      <c r="E9" s="3" t="s">
        <v>61</v>
      </c>
      <c r="F9" s="5" t="s">
        <v>62</v>
      </c>
      <c r="G9" s="3" t="s">
        <v>54</v>
      </c>
      <c r="H9" s="3" t="s">
        <v>24</v>
      </c>
      <c r="I9" s="3" t="s">
        <v>25</v>
      </c>
      <c r="J9" s="3" t="s">
        <v>63</v>
      </c>
      <c r="K9" s="3" t="s">
        <v>27</v>
      </c>
      <c r="L9" s="6">
        <v>16</v>
      </c>
      <c r="M9" s="2" t="s">
        <v>28</v>
      </c>
      <c r="N9" s="7">
        <v>5913</v>
      </c>
      <c r="O9" s="6">
        <v>350000</v>
      </c>
      <c r="P9" s="6"/>
      <c r="Q9" s="6">
        <f t="shared" si="0"/>
        <v>350000</v>
      </c>
      <c r="R9" s="6"/>
    </row>
    <row r="10" spans="1:18" ht="45" x14ac:dyDescent="0.25">
      <c r="A10" s="2">
        <v>8</v>
      </c>
      <c r="B10" s="3" t="s">
        <v>64</v>
      </c>
      <c r="C10" s="3" t="s">
        <v>65</v>
      </c>
      <c r="D10" s="4" t="s">
        <v>66</v>
      </c>
      <c r="E10" s="3" t="s">
        <v>67</v>
      </c>
      <c r="F10" s="5" t="s">
        <v>68</v>
      </c>
      <c r="G10" s="3" t="s">
        <v>64</v>
      </c>
      <c r="H10" s="3" t="s">
        <v>37</v>
      </c>
      <c r="I10" s="3" t="s">
        <v>48</v>
      </c>
      <c r="J10" s="3" t="s">
        <v>69</v>
      </c>
      <c r="K10" s="3" t="s">
        <v>38</v>
      </c>
      <c r="L10" s="6">
        <v>7.12</v>
      </c>
      <c r="M10" s="2" t="s">
        <v>28</v>
      </c>
      <c r="N10" s="7">
        <v>3118</v>
      </c>
      <c r="O10" s="6">
        <v>500000</v>
      </c>
      <c r="P10" s="6"/>
      <c r="Q10" s="6">
        <f t="shared" si="0"/>
        <v>500000</v>
      </c>
      <c r="R10" s="6"/>
    </row>
    <row r="11" spans="1:18" ht="45" x14ac:dyDescent="0.25">
      <c r="A11" s="2">
        <v>9</v>
      </c>
      <c r="B11" s="3" t="s">
        <v>70</v>
      </c>
      <c r="C11" s="3" t="s">
        <v>71</v>
      </c>
      <c r="D11" s="4" t="s">
        <v>72</v>
      </c>
      <c r="E11" s="3" t="s">
        <v>73</v>
      </c>
      <c r="F11" s="5" t="s">
        <v>74</v>
      </c>
      <c r="G11" s="3" t="s">
        <v>75</v>
      </c>
      <c r="H11" s="3" t="s">
        <v>76</v>
      </c>
      <c r="I11" s="3" t="s">
        <v>48</v>
      </c>
      <c r="J11" s="3" t="s">
        <v>77</v>
      </c>
      <c r="K11" s="3" t="s">
        <v>38</v>
      </c>
      <c r="L11" s="6">
        <v>1.4</v>
      </c>
      <c r="M11" s="2" t="s">
        <v>28</v>
      </c>
      <c r="N11" s="7">
        <v>459</v>
      </c>
      <c r="O11" s="6">
        <v>110300</v>
      </c>
      <c r="P11" s="6"/>
      <c r="Q11" s="6">
        <f t="shared" si="0"/>
        <v>110300</v>
      </c>
      <c r="R11" s="6"/>
    </row>
    <row r="12" spans="1:18" ht="45" x14ac:dyDescent="0.25">
      <c r="A12" s="2">
        <v>10</v>
      </c>
      <c r="B12" s="3" t="s">
        <v>70</v>
      </c>
      <c r="C12" s="3" t="s">
        <v>71</v>
      </c>
      <c r="D12" s="4" t="s">
        <v>72</v>
      </c>
      <c r="E12" s="3" t="s">
        <v>78</v>
      </c>
      <c r="F12" s="5" t="s">
        <v>79</v>
      </c>
      <c r="G12" s="3" t="s">
        <v>80</v>
      </c>
      <c r="H12" s="3" t="s">
        <v>24</v>
      </c>
      <c r="I12" s="3" t="s">
        <v>48</v>
      </c>
      <c r="J12" s="3" t="s">
        <v>77</v>
      </c>
      <c r="K12" s="3" t="s">
        <v>27</v>
      </c>
      <c r="L12" s="6">
        <v>45</v>
      </c>
      <c r="M12" s="2" t="s">
        <v>28</v>
      </c>
      <c r="N12" s="7">
        <v>1883</v>
      </c>
      <c r="O12" s="6">
        <v>399000</v>
      </c>
      <c r="P12" s="6"/>
      <c r="Q12" s="6">
        <f t="shared" si="0"/>
        <v>399000</v>
      </c>
      <c r="R12" s="6"/>
    </row>
    <row r="13" spans="1:18" ht="30" x14ac:dyDescent="0.25">
      <c r="A13" s="2">
        <v>11</v>
      </c>
      <c r="B13" s="3" t="s">
        <v>81</v>
      </c>
      <c r="C13" s="3" t="s">
        <v>82</v>
      </c>
      <c r="D13" s="4" t="s">
        <v>83</v>
      </c>
      <c r="E13" s="3" t="s">
        <v>84</v>
      </c>
      <c r="F13" s="5" t="s">
        <v>85</v>
      </c>
      <c r="G13" s="3" t="s">
        <v>86</v>
      </c>
      <c r="H13" s="3" t="s">
        <v>37</v>
      </c>
      <c r="I13" s="3" t="s">
        <v>87</v>
      </c>
      <c r="J13" s="3" t="s">
        <v>88</v>
      </c>
      <c r="K13" s="3" t="s">
        <v>38</v>
      </c>
      <c r="L13" s="6">
        <v>2</v>
      </c>
      <c r="M13" s="2" t="s">
        <v>28</v>
      </c>
      <c r="N13" s="7">
        <v>656</v>
      </c>
      <c r="O13" s="6">
        <v>166100</v>
      </c>
      <c r="P13" s="6"/>
      <c r="Q13" s="6">
        <f t="shared" si="0"/>
        <v>166100</v>
      </c>
      <c r="R13" s="6"/>
    </row>
    <row r="14" spans="1:18" ht="30" x14ac:dyDescent="0.25">
      <c r="A14" s="2">
        <v>12</v>
      </c>
      <c r="B14" s="3" t="s">
        <v>81</v>
      </c>
      <c r="C14" s="3" t="s">
        <v>82</v>
      </c>
      <c r="D14" s="4" t="s">
        <v>83</v>
      </c>
      <c r="E14" s="3" t="s">
        <v>84</v>
      </c>
      <c r="F14" s="5" t="s">
        <v>89</v>
      </c>
      <c r="G14" s="3" t="s">
        <v>90</v>
      </c>
      <c r="H14" s="3" t="s">
        <v>37</v>
      </c>
      <c r="I14" s="3" t="s">
        <v>87</v>
      </c>
      <c r="J14" s="3" t="s">
        <v>26</v>
      </c>
      <c r="K14" s="3" t="s">
        <v>38</v>
      </c>
      <c r="L14" s="6">
        <v>8</v>
      </c>
      <c r="M14" s="2" t="s">
        <v>28</v>
      </c>
      <c r="N14" s="7">
        <v>2624</v>
      </c>
      <c r="O14" s="6">
        <v>664700</v>
      </c>
      <c r="P14" s="6"/>
      <c r="Q14" s="6">
        <f t="shared" si="0"/>
        <v>664700</v>
      </c>
      <c r="R14" s="6"/>
    </row>
    <row r="15" spans="1:18" ht="30" x14ac:dyDescent="0.25">
      <c r="A15" s="2">
        <v>13</v>
      </c>
      <c r="B15" s="3" t="s">
        <v>81</v>
      </c>
      <c r="C15" s="3" t="s">
        <v>82</v>
      </c>
      <c r="D15" s="4" t="s">
        <v>83</v>
      </c>
      <c r="E15" s="3" t="s">
        <v>84</v>
      </c>
      <c r="F15" s="5" t="s">
        <v>91</v>
      </c>
      <c r="G15" s="3" t="s">
        <v>92</v>
      </c>
      <c r="H15" s="3" t="s">
        <v>37</v>
      </c>
      <c r="I15" s="3" t="s">
        <v>87</v>
      </c>
      <c r="J15" s="3" t="s">
        <v>93</v>
      </c>
      <c r="K15" s="3" t="s">
        <v>38</v>
      </c>
      <c r="L15" s="6">
        <v>2</v>
      </c>
      <c r="M15" s="2" t="s">
        <v>28</v>
      </c>
      <c r="N15" s="7">
        <v>656</v>
      </c>
      <c r="O15" s="6">
        <v>166100</v>
      </c>
      <c r="P15" s="6"/>
      <c r="Q15" s="6">
        <f t="shared" si="0"/>
        <v>166100</v>
      </c>
      <c r="R15" s="6"/>
    </row>
    <row r="16" spans="1:18" ht="30" x14ac:dyDescent="0.25">
      <c r="A16" s="2">
        <v>14</v>
      </c>
      <c r="B16" s="3" t="s">
        <v>81</v>
      </c>
      <c r="C16" s="3" t="s">
        <v>82</v>
      </c>
      <c r="D16" s="4" t="s">
        <v>83</v>
      </c>
      <c r="E16" s="3" t="s">
        <v>94</v>
      </c>
      <c r="F16" s="5" t="s">
        <v>95</v>
      </c>
      <c r="G16" s="3" t="s">
        <v>96</v>
      </c>
      <c r="H16" s="3" t="s">
        <v>47</v>
      </c>
      <c r="I16" s="3" t="s">
        <v>87</v>
      </c>
      <c r="J16" s="3" t="s">
        <v>97</v>
      </c>
      <c r="K16" s="3" t="s">
        <v>38</v>
      </c>
      <c r="L16" s="6">
        <v>1.02</v>
      </c>
      <c r="M16" s="2" t="s">
        <v>28</v>
      </c>
      <c r="N16" s="7">
        <v>334</v>
      </c>
      <c r="O16" s="6">
        <v>101000</v>
      </c>
      <c r="P16" s="6"/>
      <c r="Q16" s="6">
        <f t="shared" si="0"/>
        <v>101000</v>
      </c>
      <c r="R16" s="6"/>
    </row>
    <row r="17" spans="1:18" ht="30" x14ac:dyDescent="0.25">
      <c r="A17" s="2">
        <v>15</v>
      </c>
      <c r="B17" s="3" t="s">
        <v>81</v>
      </c>
      <c r="C17" s="3" t="s">
        <v>82</v>
      </c>
      <c r="D17" s="4" t="s">
        <v>83</v>
      </c>
      <c r="E17" s="3" t="s">
        <v>98</v>
      </c>
      <c r="F17" s="5" t="s">
        <v>99</v>
      </c>
      <c r="G17" s="3" t="s">
        <v>81</v>
      </c>
      <c r="H17" s="3" t="s">
        <v>24</v>
      </c>
      <c r="I17" s="3" t="s">
        <v>87</v>
      </c>
      <c r="J17" s="3" t="s">
        <v>97</v>
      </c>
      <c r="K17" s="3" t="s">
        <v>27</v>
      </c>
      <c r="L17" s="6">
        <v>18</v>
      </c>
      <c r="M17" s="2" t="s">
        <v>28</v>
      </c>
      <c r="N17" s="7">
        <v>1173</v>
      </c>
      <c r="O17" s="6">
        <v>249700</v>
      </c>
      <c r="P17" s="6"/>
      <c r="Q17" s="6">
        <f t="shared" si="0"/>
        <v>249700</v>
      </c>
      <c r="R17" s="6"/>
    </row>
    <row r="18" spans="1:18" ht="30" x14ac:dyDescent="0.25">
      <c r="A18" s="2">
        <v>16</v>
      </c>
      <c r="B18" s="3" t="s">
        <v>81</v>
      </c>
      <c r="C18" s="3" t="s">
        <v>82</v>
      </c>
      <c r="D18" s="4" t="s">
        <v>83</v>
      </c>
      <c r="E18" s="3" t="s">
        <v>84</v>
      </c>
      <c r="F18" s="5" t="s">
        <v>100</v>
      </c>
      <c r="G18" s="3" t="s">
        <v>101</v>
      </c>
      <c r="H18" s="3" t="s">
        <v>37</v>
      </c>
      <c r="I18" s="3" t="s">
        <v>87</v>
      </c>
      <c r="J18" s="3" t="s">
        <v>102</v>
      </c>
      <c r="K18" s="3" t="s">
        <v>38</v>
      </c>
      <c r="L18" s="6">
        <v>7.3</v>
      </c>
      <c r="M18" s="2" t="s">
        <v>28</v>
      </c>
      <c r="N18" s="7">
        <v>2394</v>
      </c>
      <c r="O18" s="6">
        <v>606600</v>
      </c>
      <c r="P18" s="6"/>
      <c r="Q18" s="6">
        <f t="shared" si="0"/>
        <v>606600</v>
      </c>
      <c r="R18" s="6"/>
    </row>
    <row r="19" spans="1:18" ht="30" x14ac:dyDescent="0.25">
      <c r="A19" s="2">
        <v>17</v>
      </c>
      <c r="B19" s="3" t="s">
        <v>103</v>
      </c>
      <c r="C19" s="3" t="s">
        <v>104</v>
      </c>
      <c r="D19" s="4" t="s">
        <v>105</v>
      </c>
      <c r="E19" s="3" t="s">
        <v>106</v>
      </c>
      <c r="F19" s="5" t="s">
        <v>107</v>
      </c>
      <c r="G19" s="3" t="s">
        <v>106</v>
      </c>
      <c r="H19" s="3" t="s">
        <v>108</v>
      </c>
      <c r="I19" s="3" t="s">
        <v>109</v>
      </c>
      <c r="J19" s="3" t="s">
        <v>69</v>
      </c>
      <c r="K19" s="3" t="s">
        <v>38</v>
      </c>
      <c r="L19" s="6">
        <v>2</v>
      </c>
      <c r="M19" s="2" t="s">
        <v>28</v>
      </c>
      <c r="N19" s="7">
        <v>656</v>
      </c>
      <c r="O19" s="6">
        <v>129800</v>
      </c>
      <c r="P19" s="6"/>
      <c r="Q19" s="6">
        <f t="shared" si="0"/>
        <v>129800</v>
      </c>
      <c r="R19" s="6"/>
    </row>
    <row r="20" spans="1:18" ht="30" x14ac:dyDescent="0.25">
      <c r="A20" s="2">
        <v>18</v>
      </c>
      <c r="B20" s="3" t="s">
        <v>110</v>
      </c>
      <c r="C20" s="3" t="s">
        <v>111</v>
      </c>
      <c r="D20" s="4" t="s">
        <v>112</v>
      </c>
      <c r="E20" s="3" t="s">
        <v>113</v>
      </c>
      <c r="F20" s="5" t="s">
        <v>114</v>
      </c>
      <c r="G20" s="3" t="s">
        <v>115</v>
      </c>
      <c r="H20" s="3" t="s">
        <v>24</v>
      </c>
      <c r="I20" s="3" t="s">
        <v>109</v>
      </c>
      <c r="J20" s="3" t="s">
        <v>26</v>
      </c>
      <c r="K20" s="3" t="s">
        <v>27</v>
      </c>
      <c r="L20" s="6">
        <v>11</v>
      </c>
      <c r="M20" s="2" t="s">
        <v>28</v>
      </c>
      <c r="N20" s="7">
        <v>1158</v>
      </c>
      <c r="O20" s="6">
        <v>341600</v>
      </c>
      <c r="P20" s="6"/>
      <c r="Q20" s="6">
        <f t="shared" si="0"/>
        <v>341600</v>
      </c>
      <c r="R20" s="6"/>
    </row>
    <row r="21" spans="1:18" ht="30" x14ac:dyDescent="0.25">
      <c r="A21" s="2">
        <v>19</v>
      </c>
      <c r="B21" s="3" t="s">
        <v>110</v>
      </c>
      <c r="C21" s="3" t="s">
        <v>111</v>
      </c>
      <c r="D21" s="4" t="s">
        <v>112</v>
      </c>
      <c r="E21" s="3" t="s">
        <v>116</v>
      </c>
      <c r="F21" s="5" t="s">
        <v>117</v>
      </c>
      <c r="G21" s="3" t="s">
        <v>118</v>
      </c>
      <c r="H21" s="3" t="s">
        <v>108</v>
      </c>
      <c r="I21" s="3" t="s">
        <v>109</v>
      </c>
      <c r="J21" s="3" t="s">
        <v>119</v>
      </c>
      <c r="K21" s="3" t="s">
        <v>38</v>
      </c>
      <c r="L21" s="6">
        <v>5</v>
      </c>
      <c r="M21" s="2" t="s">
        <v>28</v>
      </c>
      <c r="N21" s="7">
        <v>2735</v>
      </c>
      <c r="O21" s="6">
        <v>495100</v>
      </c>
      <c r="P21" s="6"/>
      <c r="Q21" s="6">
        <f t="shared" si="0"/>
        <v>495100</v>
      </c>
      <c r="R21" s="6" t="s">
        <v>40</v>
      </c>
    </row>
    <row r="22" spans="1:18" ht="30" x14ac:dyDescent="0.25">
      <c r="A22" s="2">
        <v>20</v>
      </c>
      <c r="B22" s="3" t="s">
        <v>110</v>
      </c>
      <c r="C22" s="3" t="s">
        <v>111</v>
      </c>
      <c r="D22" s="4" t="s">
        <v>112</v>
      </c>
      <c r="E22" s="3" t="s">
        <v>120</v>
      </c>
      <c r="F22" s="5" t="s">
        <v>121</v>
      </c>
      <c r="G22" s="3" t="s">
        <v>122</v>
      </c>
      <c r="H22" s="3" t="s">
        <v>47</v>
      </c>
      <c r="I22" s="3" t="s">
        <v>109</v>
      </c>
      <c r="J22" s="3" t="s">
        <v>26</v>
      </c>
      <c r="K22" s="3" t="s">
        <v>38</v>
      </c>
      <c r="L22" s="6">
        <v>6.5</v>
      </c>
      <c r="M22" s="2" t="s">
        <v>28</v>
      </c>
      <c r="N22" s="7">
        <v>4270</v>
      </c>
      <c r="O22" s="6">
        <v>274000</v>
      </c>
      <c r="P22" s="6"/>
      <c r="Q22" s="6">
        <f t="shared" si="0"/>
        <v>274000</v>
      </c>
      <c r="R22" s="6" t="s">
        <v>40</v>
      </c>
    </row>
    <row r="23" spans="1:18" ht="30" x14ac:dyDescent="0.25">
      <c r="A23" s="2">
        <v>21</v>
      </c>
      <c r="B23" s="3" t="s">
        <v>110</v>
      </c>
      <c r="C23" s="3" t="s">
        <v>111</v>
      </c>
      <c r="D23" s="4" t="s">
        <v>112</v>
      </c>
      <c r="E23" s="3" t="s">
        <v>120</v>
      </c>
      <c r="F23" s="5" t="s">
        <v>123</v>
      </c>
      <c r="G23" s="3" t="s">
        <v>124</v>
      </c>
      <c r="H23" s="3" t="s">
        <v>47</v>
      </c>
      <c r="I23" s="3" t="s">
        <v>109</v>
      </c>
      <c r="J23" s="3" t="s">
        <v>26</v>
      </c>
      <c r="K23" s="3" t="s">
        <v>38</v>
      </c>
      <c r="L23" s="6">
        <v>5</v>
      </c>
      <c r="M23" s="2" t="s">
        <v>28</v>
      </c>
      <c r="N23" s="7">
        <v>3285</v>
      </c>
      <c r="O23" s="6">
        <v>474100</v>
      </c>
      <c r="P23" s="6"/>
      <c r="Q23" s="6">
        <f t="shared" si="0"/>
        <v>474100</v>
      </c>
      <c r="R23" s="6" t="s">
        <v>40</v>
      </c>
    </row>
    <row r="24" spans="1:18" ht="30" x14ac:dyDescent="0.25">
      <c r="A24" s="2">
        <v>22</v>
      </c>
      <c r="B24" s="3" t="s">
        <v>125</v>
      </c>
      <c r="C24" s="3" t="s">
        <v>126</v>
      </c>
      <c r="D24" s="4" t="s">
        <v>127</v>
      </c>
      <c r="E24" s="3" t="s">
        <v>57</v>
      </c>
      <c r="F24" s="5" t="s">
        <v>128</v>
      </c>
      <c r="G24" s="3" t="s">
        <v>125</v>
      </c>
      <c r="H24" s="3" t="s">
        <v>108</v>
      </c>
      <c r="I24" s="3" t="s">
        <v>25</v>
      </c>
      <c r="J24" s="3" t="s">
        <v>77</v>
      </c>
      <c r="K24" s="3" t="s">
        <v>38</v>
      </c>
      <c r="L24" s="6">
        <v>5.4</v>
      </c>
      <c r="M24" s="2" t="s">
        <v>60</v>
      </c>
      <c r="N24" s="7">
        <v>4730</v>
      </c>
      <c r="O24" s="6">
        <v>546000</v>
      </c>
      <c r="P24" s="6"/>
      <c r="Q24" s="6">
        <f t="shared" si="0"/>
        <v>546000</v>
      </c>
      <c r="R24" s="6" t="s">
        <v>40</v>
      </c>
    </row>
    <row r="25" spans="1:18" ht="30" x14ac:dyDescent="0.25">
      <c r="A25" s="2">
        <v>23</v>
      </c>
      <c r="B25" s="3" t="s">
        <v>129</v>
      </c>
      <c r="C25" s="3" t="s">
        <v>130</v>
      </c>
      <c r="D25" s="4" t="s">
        <v>131</v>
      </c>
      <c r="E25" s="3" t="s">
        <v>132</v>
      </c>
      <c r="F25" s="5" t="s">
        <v>133</v>
      </c>
      <c r="G25" s="3" t="s">
        <v>134</v>
      </c>
      <c r="H25" s="3" t="s">
        <v>108</v>
      </c>
      <c r="I25" s="3" t="s">
        <v>109</v>
      </c>
      <c r="J25" s="3" t="s">
        <v>135</v>
      </c>
      <c r="K25" s="3" t="s">
        <v>38</v>
      </c>
      <c r="L25" s="6">
        <v>0.9</v>
      </c>
      <c r="M25" s="2" t="s">
        <v>28</v>
      </c>
      <c r="N25" s="7">
        <v>295</v>
      </c>
      <c r="O25" s="6">
        <v>89900</v>
      </c>
      <c r="P25" s="6"/>
      <c r="Q25" s="6">
        <f t="shared" si="0"/>
        <v>89900</v>
      </c>
      <c r="R25" s="6"/>
    </row>
    <row r="26" spans="1:18" ht="30" x14ac:dyDescent="0.25">
      <c r="A26" s="2">
        <v>24</v>
      </c>
      <c r="B26" s="3" t="s">
        <v>129</v>
      </c>
      <c r="C26" s="3" t="s">
        <v>130</v>
      </c>
      <c r="D26" s="4" t="s">
        <v>131</v>
      </c>
      <c r="E26" s="3" t="s">
        <v>136</v>
      </c>
      <c r="F26" s="5" t="s">
        <v>137</v>
      </c>
      <c r="G26" s="3" t="s">
        <v>138</v>
      </c>
      <c r="H26" s="3" t="s">
        <v>47</v>
      </c>
      <c r="I26" s="3" t="s">
        <v>109</v>
      </c>
      <c r="J26" s="3" t="s">
        <v>135</v>
      </c>
      <c r="K26" s="3" t="s">
        <v>38</v>
      </c>
      <c r="L26" s="6">
        <v>3.5</v>
      </c>
      <c r="M26" s="2" t="s">
        <v>28</v>
      </c>
      <c r="N26" s="7">
        <v>2299</v>
      </c>
      <c r="O26" s="6">
        <v>280900</v>
      </c>
      <c r="P26" s="6"/>
      <c r="Q26" s="6">
        <f t="shared" si="0"/>
        <v>280900</v>
      </c>
      <c r="R26" s="6" t="s">
        <v>40</v>
      </c>
    </row>
    <row r="27" spans="1:18" x14ac:dyDescent="0.25">
      <c r="A27" s="2">
        <v>25</v>
      </c>
      <c r="B27" s="3" t="s">
        <v>139</v>
      </c>
      <c r="C27" s="3" t="s">
        <v>140</v>
      </c>
      <c r="D27" s="4" t="s">
        <v>141</v>
      </c>
      <c r="E27" s="3" t="s">
        <v>57</v>
      </c>
      <c r="F27" s="5" t="s">
        <v>142</v>
      </c>
      <c r="G27" s="3" t="s">
        <v>143</v>
      </c>
      <c r="H27" s="3" t="s">
        <v>37</v>
      </c>
      <c r="I27" s="3" t="s">
        <v>25</v>
      </c>
      <c r="J27" s="3" t="s">
        <v>97</v>
      </c>
      <c r="K27" s="3" t="s">
        <v>38</v>
      </c>
      <c r="L27" s="6">
        <v>2.11</v>
      </c>
      <c r="M27" s="2" t="s">
        <v>60</v>
      </c>
      <c r="N27" s="7">
        <v>1848</v>
      </c>
      <c r="O27" s="6">
        <v>213300</v>
      </c>
      <c r="P27" s="6"/>
      <c r="Q27" s="6">
        <f t="shared" si="0"/>
        <v>213300</v>
      </c>
      <c r="R27" s="6" t="s">
        <v>40</v>
      </c>
    </row>
    <row r="28" spans="1:18" x14ac:dyDescent="0.25">
      <c r="A28" s="2">
        <v>26</v>
      </c>
      <c r="B28" s="3" t="s">
        <v>139</v>
      </c>
      <c r="C28" s="3" t="s">
        <v>140</v>
      </c>
      <c r="D28" s="4" t="s">
        <v>141</v>
      </c>
      <c r="E28" s="3" t="s">
        <v>144</v>
      </c>
      <c r="F28" s="5" t="s">
        <v>145</v>
      </c>
      <c r="G28" s="3" t="s">
        <v>146</v>
      </c>
      <c r="H28" s="3" t="s">
        <v>24</v>
      </c>
      <c r="I28" s="3" t="s">
        <v>25</v>
      </c>
      <c r="J28" s="3" t="s">
        <v>97</v>
      </c>
      <c r="K28" s="3" t="s">
        <v>27</v>
      </c>
      <c r="L28" s="6">
        <v>42</v>
      </c>
      <c r="M28" s="2" t="s">
        <v>28</v>
      </c>
      <c r="N28" s="7">
        <v>14171</v>
      </c>
      <c r="O28" s="6">
        <v>949000</v>
      </c>
      <c r="P28" s="6"/>
      <c r="Q28" s="6">
        <f t="shared" si="0"/>
        <v>949000</v>
      </c>
      <c r="R28" s="6"/>
    </row>
    <row r="29" spans="1:18" x14ac:dyDescent="0.25">
      <c r="A29" s="2">
        <v>27</v>
      </c>
      <c r="B29" s="3" t="s">
        <v>139</v>
      </c>
      <c r="C29" s="3" t="s">
        <v>140</v>
      </c>
      <c r="D29" s="4" t="s">
        <v>141</v>
      </c>
      <c r="E29" s="3" t="s">
        <v>144</v>
      </c>
      <c r="F29" s="5" t="s">
        <v>147</v>
      </c>
      <c r="G29" s="3" t="s">
        <v>148</v>
      </c>
      <c r="H29" s="3" t="s">
        <v>24</v>
      </c>
      <c r="I29" s="3" t="s">
        <v>25</v>
      </c>
      <c r="J29" s="3" t="s">
        <v>97</v>
      </c>
      <c r="K29" s="3" t="s">
        <v>27</v>
      </c>
      <c r="L29" s="6">
        <v>25</v>
      </c>
      <c r="M29" s="2" t="s">
        <v>28</v>
      </c>
      <c r="N29" s="7">
        <v>3832</v>
      </c>
      <c r="O29" s="6">
        <v>0</v>
      </c>
      <c r="P29" s="6">
        <v>356200</v>
      </c>
      <c r="Q29" s="6">
        <f t="shared" si="0"/>
        <v>356200</v>
      </c>
      <c r="R29" s="6"/>
    </row>
    <row r="30" spans="1:18" ht="30" x14ac:dyDescent="0.25">
      <c r="A30" s="2">
        <v>28</v>
      </c>
      <c r="B30" s="3" t="s">
        <v>139</v>
      </c>
      <c r="C30" s="3" t="s">
        <v>140</v>
      </c>
      <c r="D30" s="4" t="s">
        <v>141</v>
      </c>
      <c r="E30" s="3" t="s">
        <v>21</v>
      </c>
      <c r="F30" s="5" t="s">
        <v>149</v>
      </c>
      <c r="G30" s="3" t="s">
        <v>150</v>
      </c>
      <c r="H30" s="3" t="s">
        <v>24</v>
      </c>
      <c r="I30" s="3" t="s">
        <v>25</v>
      </c>
      <c r="J30" s="3" t="s">
        <v>97</v>
      </c>
      <c r="K30" s="3" t="s">
        <v>27</v>
      </c>
      <c r="L30" s="6">
        <v>23</v>
      </c>
      <c r="M30" s="2" t="s">
        <v>28</v>
      </c>
      <c r="N30" s="7">
        <v>8941</v>
      </c>
      <c r="O30" s="6">
        <v>362000</v>
      </c>
      <c r="P30" s="6"/>
      <c r="Q30" s="6">
        <f t="shared" si="0"/>
        <v>362000</v>
      </c>
      <c r="R30" s="6"/>
    </row>
    <row r="31" spans="1:18" ht="30" x14ac:dyDescent="0.25">
      <c r="A31" s="2">
        <v>29</v>
      </c>
      <c r="B31" s="3" t="s">
        <v>139</v>
      </c>
      <c r="C31" s="3" t="s">
        <v>140</v>
      </c>
      <c r="D31" s="4" t="s">
        <v>141</v>
      </c>
      <c r="E31" s="3" t="s">
        <v>151</v>
      </c>
      <c r="F31" s="5" t="s">
        <v>152</v>
      </c>
      <c r="G31" s="3" t="s">
        <v>153</v>
      </c>
      <c r="H31" s="3" t="s">
        <v>76</v>
      </c>
      <c r="I31" s="3" t="s">
        <v>87</v>
      </c>
      <c r="J31" s="3" t="s">
        <v>97</v>
      </c>
      <c r="K31" s="3" t="s">
        <v>38</v>
      </c>
      <c r="L31" s="6">
        <v>2.8</v>
      </c>
      <c r="M31" s="2" t="s">
        <v>154</v>
      </c>
      <c r="N31" s="7">
        <v>0</v>
      </c>
      <c r="O31" s="6">
        <v>264100</v>
      </c>
      <c r="P31" s="6"/>
      <c r="Q31" s="6">
        <f t="shared" si="0"/>
        <v>264100</v>
      </c>
      <c r="R31" s="6" t="s">
        <v>40</v>
      </c>
    </row>
    <row r="32" spans="1:18" ht="26.25" customHeight="1" x14ac:dyDescent="0.25">
      <c r="A32" s="2">
        <v>30</v>
      </c>
      <c r="B32" s="3" t="s">
        <v>139</v>
      </c>
      <c r="C32" s="3" t="s">
        <v>140</v>
      </c>
      <c r="D32" s="4" t="s">
        <v>141</v>
      </c>
      <c r="E32" s="3" t="s">
        <v>136</v>
      </c>
      <c r="F32" s="5" t="s">
        <v>155</v>
      </c>
      <c r="G32" s="3" t="s">
        <v>156</v>
      </c>
      <c r="H32" s="3" t="s">
        <v>47</v>
      </c>
      <c r="I32" s="3" t="s">
        <v>25</v>
      </c>
      <c r="J32" s="3" t="s">
        <v>97</v>
      </c>
      <c r="K32" s="3" t="s">
        <v>38</v>
      </c>
      <c r="L32" s="6">
        <v>3.83</v>
      </c>
      <c r="M32" s="2" t="s">
        <v>28</v>
      </c>
      <c r="N32" s="7">
        <v>2516</v>
      </c>
      <c r="O32" s="6">
        <v>307400</v>
      </c>
      <c r="P32" s="6"/>
      <c r="Q32" s="6">
        <f t="shared" si="0"/>
        <v>307400</v>
      </c>
      <c r="R32" s="6" t="s">
        <v>40</v>
      </c>
    </row>
    <row r="33" spans="1:18" x14ac:dyDescent="0.25">
      <c r="A33" s="2">
        <v>31</v>
      </c>
      <c r="B33" s="3" t="s">
        <v>139</v>
      </c>
      <c r="C33" s="3" t="s">
        <v>140</v>
      </c>
      <c r="D33" s="4" t="s">
        <v>141</v>
      </c>
      <c r="E33" s="3" t="s">
        <v>61</v>
      </c>
      <c r="F33" s="5" t="s">
        <v>157</v>
      </c>
      <c r="G33" s="3" t="s">
        <v>158</v>
      </c>
      <c r="H33" s="3" t="s">
        <v>24</v>
      </c>
      <c r="I33" s="3" t="s">
        <v>25</v>
      </c>
      <c r="J33" s="3" t="s">
        <v>97</v>
      </c>
      <c r="K33" s="3" t="s">
        <v>27</v>
      </c>
      <c r="L33" s="6">
        <v>4</v>
      </c>
      <c r="M33" s="2" t="s">
        <v>28</v>
      </c>
      <c r="N33" s="7">
        <v>1826</v>
      </c>
      <c r="O33" s="6">
        <v>97000</v>
      </c>
      <c r="P33" s="6"/>
      <c r="Q33" s="6">
        <f t="shared" si="0"/>
        <v>97000</v>
      </c>
      <c r="R33" s="6"/>
    </row>
    <row r="34" spans="1:18" x14ac:dyDescent="0.25">
      <c r="A34" s="2">
        <v>32</v>
      </c>
      <c r="B34" s="3" t="s">
        <v>139</v>
      </c>
      <c r="C34" s="3" t="s">
        <v>140</v>
      </c>
      <c r="D34" s="4" t="s">
        <v>141</v>
      </c>
      <c r="E34" s="3" t="s">
        <v>61</v>
      </c>
      <c r="F34" s="5" t="s">
        <v>159</v>
      </c>
      <c r="G34" s="3" t="s">
        <v>160</v>
      </c>
      <c r="H34" s="3" t="s">
        <v>24</v>
      </c>
      <c r="I34" s="3" t="s">
        <v>25</v>
      </c>
      <c r="J34" s="3" t="s">
        <v>97</v>
      </c>
      <c r="K34" s="3" t="s">
        <v>27</v>
      </c>
      <c r="L34" s="6">
        <v>6</v>
      </c>
      <c r="M34" s="2" t="s">
        <v>28</v>
      </c>
      <c r="N34" s="7">
        <v>3120</v>
      </c>
      <c r="O34" s="6">
        <v>126000</v>
      </c>
      <c r="P34" s="6"/>
      <c r="Q34" s="6">
        <f t="shared" si="0"/>
        <v>126000</v>
      </c>
      <c r="R34" s="6"/>
    </row>
    <row r="35" spans="1:18" x14ac:dyDescent="0.25">
      <c r="A35" s="2">
        <v>33</v>
      </c>
      <c r="B35" s="3" t="s">
        <v>139</v>
      </c>
      <c r="C35" s="3" t="s">
        <v>140</v>
      </c>
      <c r="D35" s="4" t="s">
        <v>141</v>
      </c>
      <c r="E35" s="3" t="s">
        <v>144</v>
      </c>
      <c r="F35" s="5" t="s">
        <v>161</v>
      </c>
      <c r="G35" s="3" t="s">
        <v>162</v>
      </c>
      <c r="H35" s="3" t="s">
        <v>24</v>
      </c>
      <c r="I35" s="3" t="s">
        <v>25</v>
      </c>
      <c r="J35" s="3" t="s">
        <v>97</v>
      </c>
      <c r="K35" s="3" t="s">
        <v>27</v>
      </c>
      <c r="L35" s="6">
        <v>18</v>
      </c>
      <c r="M35" s="2" t="s">
        <v>28</v>
      </c>
      <c r="N35" s="7">
        <v>5262</v>
      </c>
      <c r="O35" s="6">
        <v>381000</v>
      </c>
      <c r="P35" s="6"/>
      <c r="Q35" s="6">
        <f t="shared" si="0"/>
        <v>381000</v>
      </c>
      <c r="R35" s="6"/>
    </row>
    <row r="36" spans="1:18" ht="23.25" customHeight="1" x14ac:dyDescent="0.25">
      <c r="A36" s="2">
        <v>34</v>
      </c>
      <c r="B36" s="3" t="s">
        <v>139</v>
      </c>
      <c r="C36" s="3" t="s">
        <v>140</v>
      </c>
      <c r="D36" s="4" t="s">
        <v>141</v>
      </c>
      <c r="E36" s="3" t="s">
        <v>61</v>
      </c>
      <c r="F36" s="5" t="s">
        <v>163</v>
      </c>
      <c r="G36" s="3" t="s">
        <v>164</v>
      </c>
      <c r="H36" s="3" t="s">
        <v>37</v>
      </c>
      <c r="I36" s="3" t="s">
        <v>109</v>
      </c>
      <c r="J36" s="3" t="s">
        <v>165</v>
      </c>
      <c r="K36" s="3" t="s">
        <v>38</v>
      </c>
      <c r="L36" s="6">
        <v>2.5</v>
      </c>
      <c r="M36" s="2" t="s">
        <v>60</v>
      </c>
      <c r="N36" s="7">
        <v>2190</v>
      </c>
      <c r="O36" s="6">
        <v>204800</v>
      </c>
      <c r="P36" s="6"/>
      <c r="Q36" s="6">
        <f t="shared" si="0"/>
        <v>204800</v>
      </c>
      <c r="R36" s="6" t="s">
        <v>40</v>
      </c>
    </row>
    <row r="37" spans="1:18" ht="23.25" customHeight="1" x14ac:dyDescent="0.25">
      <c r="A37" s="2">
        <v>35</v>
      </c>
      <c r="B37" s="3" t="s">
        <v>139</v>
      </c>
      <c r="C37" s="3" t="s">
        <v>140</v>
      </c>
      <c r="D37" s="4" t="s">
        <v>141</v>
      </c>
      <c r="E37" s="3" t="s">
        <v>84</v>
      </c>
      <c r="F37" s="5" t="s">
        <v>166</v>
      </c>
      <c r="G37" s="3" t="s">
        <v>167</v>
      </c>
      <c r="H37" s="3" t="s">
        <v>108</v>
      </c>
      <c r="I37" s="3" t="s">
        <v>87</v>
      </c>
      <c r="J37" s="3" t="s">
        <v>97</v>
      </c>
      <c r="K37" s="3" t="s">
        <v>38</v>
      </c>
      <c r="L37" s="6">
        <v>3.62</v>
      </c>
      <c r="M37" s="2" t="s">
        <v>28</v>
      </c>
      <c r="N37" s="7">
        <v>1187</v>
      </c>
      <c r="O37" s="6">
        <v>300700</v>
      </c>
      <c r="P37" s="6"/>
      <c r="Q37" s="6">
        <f t="shared" si="0"/>
        <v>300700</v>
      </c>
      <c r="R37" s="6"/>
    </row>
    <row r="38" spans="1:18" ht="23.25" customHeight="1" x14ac:dyDescent="0.25">
      <c r="A38" s="2">
        <v>36</v>
      </c>
      <c r="B38" s="3" t="s">
        <v>168</v>
      </c>
      <c r="C38" s="3" t="s">
        <v>169</v>
      </c>
      <c r="D38" s="4" t="s">
        <v>170</v>
      </c>
      <c r="E38" s="3" t="s">
        <v>171</v>
      </c>
      <c r="F38" s="5" t="s">
        <v>172</v>
      </c>
      <c r="G38" s="3" t="s">
        <v>173</v>
      </c>
      <c r="H38" s="3" t="s">
        <v>24</v>
      </c>
      <c r="I38" s="3" t="s">
        <v>109</v>
      </c>
      <c r="J38" s="3" t="s">
        <v>174</v>
      </c>
      <c r="K38" s="3" t="s">
        <v>27</v>
      </c>
      <c r="L38" s="6">
        <v>10</v>
      </c>
      <c r="M38" s="2" t="s">
        <v>28</v>
      </c>
      <c r="N38" s="7">
        <v>2571</v>
      </c>
      <c r="O38" s="6">
        <v>220000</v>
      </c>
      <c r="P38" s="6"/>
      <c r="Q38" s="6">
        <f t="shared" si="0"/>
        <v>220000</v>
      </c>
      <c r="R38" s="6"/>
    </row>
    <row r="39" spans="1:18" ht="30" x14ac:dyDescent="0.25">
      <c r="A39" s="2">
        <v>37</v>
      </c>
      <c r="B39" s="3" t="s">
        <v>168</v>
      </c>
      <c r="C39" s="3" t="s">
        <v>169</v>
      </c>
      <c r="D39" s="4" t="s">
        <v>170</v>
      </c>
      <c r="E39" s="3" t="s">
        <v>61</v>
      </c>
      <c r="F39" s="5" t="s">
        <v>175</v>
      </c>
      <c r="G39" s="3" t="s">
        <v>176</v>
      </c>
      <c r="H39" s="3" t="s">
        <v>24</v>
      </c>
      <c r="I39" s="3" t="s">
        <v>109</v>
      </c>
      <c r="J39" s="3" t="s">
        <v>174</v>
      </c>
      <c r="K39" s="3" t="s">
        <v>27</v>
      </c>
      <c r="L39" s="6">
        <v>13</v>
      </c>
      <c r="M39" s="2" t="s">
        <v>28</v>
      </c>
      <c r="N39" s="7">
        <v>6727</v>
      </c>
      <c r="O39" s="6">
        <v>260000</v>
      </c>
      <c r="P39" s="6"/>
      <c r="Q39" s="6">
        <f t="shared" si="0"/>
        <v>260000</v>
      </c>
      <c r="R39" s="6"/>
    </row>
    <row r="40" spans="1:18" x14ac:dyDescent="0.25">
      <c r="A40" s="2">
        <v>38</v>
      </c>
      <c r="B40" s="3" t="s">
        <v>168</v>
      </c>
      <c r="C40" s="3" t="s">
        <v>169</v>
      </c>
      <c r="D40" s="4" t="s">
        <v>170</v>
      </c>
      <c r="E40" s="3" t="s">
        <v>57</v>
      </c>
      <c r="F40" s="5" t="s">
        <v>177</v>
      </c>
      <c r="G40" s="3" t="s">
        <v>57</v>
      </c>
      <c r="H40" s="3" t="s">
        <v>37</v>
      </c>
      <c r="I40" s="3" t="s">
        <v>25</v>
      </c>
      <c r="J40" s="3" t="s">
        <v>174</v>
      </c>
      <c r="K40" s="3" t="s">
        <v>38</v>
      </c>
      <c r="L40" s="6">
        <v>12.78</v>
      </c>
      <c r="M40" s="2" t="s">
        <v>60</v>
      </c>
      <c r="N40" s="7">
        <v>11195</v>
      </c>
      <c r="O40" s="6">
        <v>1292400</v>
      </c>
      <c r="P40" s="6"/>
      <c r="Q40" s="6">
        <f t="shared" si="0"/>
        <v>1292400</v>
      </c>
      <c r="R40" s="6" t="s">
        <v>40</v>
      </c>
    </row>
    <row r="41" spans="1:18" x14ac:dyDescent="0.25">
      <c r="A41" s="2">
        <v>39</v>
      </c>
      <c r="B41" s="3" t="s">
        <v>168</v>
      </c>
      <c r="C41" s="3" t="s">
        <v>169</v>
      </c>
      <c r="D41" s="4" t="s">
        <v>170</v>
      </c>
      <c r="E41" s="3" t="s">
        <v>34</v>
      </c>
      <c r="F41" s="5" t="s">
        <v>178</v>
      </c>
      <c r="G41" s="3" t="s">
        <v>34</v>
      </c>
      <c r="H41" s="3" t="s">
        <v>37</v>
      </c>
      <c r="I41" s="3" t="s">
        <v>25</v>
      </c>
      <c r="J41" s="3" t="s">
        <v>174</v>
      </c>
      <c r="K41" s="3" t="s">
        <v>38</v>
      </c>
      <c r="L41" s="6">
        <v>3.3</v>
      </c>
      <c r="M41" s="2" t="s">
        <v>39</v>
      </c>
      <c r="N41" s="7">
        <v>2890</v>
      </c>
      <c r="O41" s="6">
        <v>270300</v>
      </c>
      <c r="P41" s="6"/>
      <c r="Q41" s="6">
        <f t="shared" si="0"/>
        <v>270300</v>
      </c>
      <c r="R41" s="6" t="s">
        <v>40</v>
      </c>
    </row>
    <row r="42" spans="1:18" ht="30" x14ac:dyDescent="0.25">
      <c r="A42" s="2">
        <v>40</v>
      </c>
      <c r="B42" s="3" t="s">
        <v>168</v>
      </c>
      <c r="C42" s="3" t="s">
        <v>169</v>
      </c>
      <c r="D42" s="4" t="s">
        <v>170</v>
      </c>
      <c r="E42" s="3" t="s">
        <v>21</v>
      </c>
      <c r="F42" s="5" t="s">
        <v>179</v>
      </c>
      <c r="G42" s="3" t="s">
        <v>180</v>
      </c>
      <c r="H42" s="3" t="s">
        <v>24</v>
      </c>
      <c r="I42" s="3" t="s">
        <v>25</v>
      </c>
      <c r="J42" s="3" t="s">
        <v>174</v>
      </c>
      <c r="K42" s="3" t="s">
        <v>27</v>
      </c>
      <c r="L42" s="6">
        <v>55</v>
      </c>
      <c r="M42" s="2" t="s">
        <v>28</v>
      </c>
      <c r="N42" s="7">
        <v>13672</v>
      </c>
      <c r="O42" s="6">
        <v>700000</v>
      </c>
      <c r="P42" s="6"/>
      <c r="Q42" s="6">
        <f t="shared" si="0"/>
        <v>700000</v>
      </c>
      <c r="R42" s="6"/>
    </row>
    <row r="43" spans="1:18" x14ac:dyDescent="0.25">
      <c r="A43" s="2">
        <v>41</v>
      </c>
      <c r="B43" s="3" t="s">
        <v>168</v>
      </c>
      <c r="C43" s="3" t="s">
        <v>169</v>
      </c>
      <c r="D43" s="4" t="s">
        <v>170</v>
      </c>
      <c r="E43" s="3" t="s">
        <v>136</v>
      </c>
      <c r="F43" s="5" t="s">
        <v>181</v>
      </c>
      <c r="G43" s="3" t="s">
        <v>182</v>
      </c>
      <c r="H43" s="3" t="s">
        <v>47</v>
      </c>
      <c r="I43" s="3" t="s">
        <v>25</v>
      </c>
      <c r="J43" s="3" t="s">
        <v>174</v>
      </c>
      <c r="K43" s="3" t="s">
        <v>38</v>
      </c>
      <c r="L43" s="6">
        <v>4.3099999999999996</v>
      </c>
      <c r="M43" s="2" t="s">
        <v>28</v>
      </c>
      <c r="N43" s="7">
        <v>2831</v>
      </c>
      <c r="O43" s="6">
        <v>346000</v>
      </c>
      <c r="P43" s="6"/>
      <c r="Q43" s="6">
        <f t="shared" si="0"/>
        <v>346000</v>
      </c>
      <c r="R43" s="6" t="s">
        <v>40</v>
      </c>
    </row>
    <row r="44" spans="1:18" x14ac:dyDescent="0.25">
      <c r="A44" s="2">
        <v>42</v>
      </c>
      <c r="B44" s="3" t="s">
        <v>168</v>
      </c>
      <c r="C44" s="3" t="s">
        <v>169</v>
      </c>
      <c r="D44" s="4" t="s">
        <v>170</v>
      </c>
      <c r="E44" s="3" t="s">
        <v>61</v>
      </c>
      <c r="F44" s="5" t="s">
        <v>183</v>
      </c>
      <c r="G44" s="3" t="s">
        <v>184</v>
      </c>
      <c r="H44" s="3" t="s">
        <v>37</v>
      </c>
      <c r="I44" s="3" t="s">
        <v>25</v>
      </c>
      <c r="J44" s="3" t="s">
        <v>174</v>
      </c>
      <c r="K44" s="3" t="s">
        <v>38</v>
      </c>
      <c r="L44" s="6">
        <v>3.3</v>
      </c>
      <c r="M44" s="2" t="s">
        <v>60</v>
      </c>
      <c r="N44" s="7">
        <v>2890</v>
      </c>
      <c r="O44" s="6">
        <v>270300</v>
      </c>
      <c r="P44" s="6"/>
      <c r="Q44" s="6">
        <f t="shared" si="0"/>
        <v>270300</v>
      </c>
      <c r="R44" s="6" t="s">
        <v>40</v>
      </c>
    </row>
    <row r="45" spans="1:18" ht="30" x14ac:dyDescent="0.25">
      <c r="A45" s="2">
        <v>43</v>
      </c>
      <c r="B45" s="3" t="s">
        <v>168</v>
      </c>
      <c r="C45" s="3" t="s">
        <v>169</v>
      </c>
      <c r="D45" s="4" t="s">
        <v>170</v>
      </c>
      <c r="E45" s="3" t="s">
        <v>185</v>
      </c>
      <c r="F45" s="5" t="s">
        <v>186</v>
      </c>
      <c r="G45" s="3" t="s">
        <v>187</v>
      </c>
      <c r="H45" s="3" t="s">
        <v>76</v>
      </c>
      <c r="I45" s="3" t="s">
        <v>109</v>
      </c>
      <c r="J45" s="3" t="s">
        <v>174</v>
      </c>
      <c r="K45" s="3" t="s">
        <v>38</v>
      </c>
      <c r="L45" s="6">
        <v>2</v>
      </c>
      <c r="M45" s="2" t="s">
        <v>28</v>
      </c>
      <c r="N45" s="7">
        <v>656</v>
      </c>
      <c r="O45" s="6">
        <v>202100</v>
      </c>
      <c r="P45" s="6"/>
      <c r="Q45" s="6">
        <f t="shared" si="0"/>
        <v>202100</v>
      </c>
      <c r="R45" s="6"/>
    </row>
    <row r="46" spans="1:18" ht="60" x14ac:dyDescent="0.25">
      <c r="A46" s="2">
        <v>44</v>
      </c>
      <c r="B46" s="3" t="s">
        <v>168</v>
      </c>
      <c r="C46" s="3" t="s">
        <v>169</v>
      </c>
      <c r="D46" s="4" t="s">
        <v>170</v>
      </c>
      <c r="E46" s="3" t="s">
        <v>188</v>
      </c>
      <c r="F46" s="5" t="s">
        <v>189</v>
      </c>
      <c r="G46" s="3" t="s">
        <v>190</v>
      </c>
      <c r="H46" s="3" t="s">
        <v>24</v>
      </c>
      <c r="I46" s="3" t="s">
        <v>109</v>
      </c>
      <c r="J46" s="3" t="s">
        <v>174</v>
      </c>
      <c r="K46" s="3" t="s">
        <v>27</v>
      </c>
      <c r="L46" s="6">
        <v>10</v>
      </c>
      <c r="M46" s="2" t="s">
        <v>28</v>
      </c>
      <c r="N46" s="7">
        <v>2693</v>
      </c>
      <c r="O46" s="6">
        <v>35000</v>
      </c>
      <c r="P46" s="6"/>
      <c r="Q46" s="6">
        <f t="shared" si="0"/>
        <v>35000</v>
      </c>
      <c r="R46" s="6"/>
    </row>
    <row r="47" spans="1:18" ht="30" x14ac:dyDescent="0.25">
      <c r="A47" s="2">
        <v>45</v>
      </c>
      <c r="B47" s="3" t="s">
        <v>191</v>
      </c>
      <c r="C47" s="3" t="s">
        <v>192</v>
      </c>
      <c r="D47" s="4" t="s">
        <v>193</v>
      </c>
      <c r="E47" s="3" t="s">
        <v>151</v>
      </c>
      <c r="F47" s="5" t="s">
        <v>194</v>
      </c>
      <c r="G47" s="3" t="s">
        <v>195</v>
      </c>
      <c r="H47" s="3" t="s">
        <v>47</v>
      </c>
      <c r="I47" s="3" t="s">
        <v>87</v>
      </c>
      <c r="J47" s="3" t="s">
        <v>63</v>
      </c>
      <c r="K47" s="3" t="s">
        <v>38</v>
      </c>
      <c r="L47" s="6">
        <v>2</v>
      </c>
      <c r="M47" s="2" t="s">
        <v>154</v>
      </c>
      <c r="N47" s="7">
        <v>0</v>
      </c>
      <c r="O47" s="6">
        <v>188700</v>
      </c>
      <c r="P47" s="6"/>
      <c r="Q47" s="6">
        <f t="shared" si="0"/>
        <v>188700</v>
      </c>
      <c r="R47" s="6" t="s">
        <v>40</v>
      </c>
    </row>
    <row r="48" spans="1:18" x14ac:dyDescent="0.25">
      <c r="A48" s="2">
        <v>46</v>
      </c>
      <c r="B48" s="3" t="s">
        <v>196</v>
      </c>
      <c r="C48" s="3" t="s">
        <v>197</v>
      </c>
      <c r="D48" s="4" t="s">
        <v>198</v>
      </c>
      <c r="E48" s="3" t="s">
        <v>144</v>
      </c>
      <c r="F48" s="5" t="s">
        <v>199</v>
      </c>
      <c r="G48" s="3" t="s">
        <v>196</v>
      </c>
      <c r="H48" s="3" t="s">
        <v>24</v>
      </c>
      <c r="I48" s="3" t="s">
        <v>25</v>
      </c>
      <c r="J48" s="3" t="s">
        <v>77</v>
      </c>
      <c r="K48" s="3" t="s">
        <v>27</v>
      </c>
      <c r="L48" s="6">
        <v>19</v>
      </c>
      <c r="M48" s="2" t="s">
        <v>28</v>
      </c>
      <c r="N48" s="7">
        <v>6832</v>
      </c>
      <c r="O48" s="6">
        <v>300000</v>
      </c>
      <c r="P48" s="6"/>
      <c r="Q48" s="6">
        <f t="shared" si="0"/>
        <v>300000</v>
      </c>
      <c r="R48" s="6"/>
    </row>
    <row r="49" spans="1:18" x14ac:dyDescent="0.25">
      <c r="A49" s="2">
        <v>47</v>
      </c>
      <c r="B49" s="3" t="s">
        <v>196</v>
      </c>
      <c r="C49" s="3" t="s">
        <v>197</v>
      </c>
      <c r="D49" s="4" t="s">
        <v>198</v>
      </c>
      <c r="E49" s="3" t="s">
        <v>57</v>
      </c>
      <c r="F49" s="5" t="s">
        <v>200</v>
      </c>
      <c r="G49" s="3" t="s">
        <v>201</v>
      </c>
      <c r="H49" s="3" t="s">
        <v>37</v>
      </c>
      <c r="I49" s="3" t="s">
        <v>25</v>
      </c>
      <c r="J49" s="3" t="s">
        <v>202</v>
      </c>
      <c r="K49" s="3" t="s">
        <v>38</v>
      </c>
      <c r="L49" s="6">
        <v>3.5</v>
      </c>
      <c r="M49" s="2" t="s">
        <v>60</v>
      </c>
      <c r="N49" s="7">
        <v>3066</v>
      </c>
      <c r="O49" s="6">
        <v>300000</v>
      </c>
      <c r="P49" s="6"/>
      <c r="Q49" s="6">
        <f t="shared" si="0"/>
        <v>300000</v>
      </c>
      <c r="R49" s="6" t="s">
        <v>40</v>
      </c>
    </row>
    <row r="50" spans="1:18" ht="45" x14ac:dyDescent="0.25">
      <c r="A50" s="2">
        <v>48</v>
      </c>
      <c r="B50" s="3" t="s">
        <v>203</v>
      </c>
      <c r="C50" s="3" t="s">
        <v>204</v>
      </c>
      <c r="D50" s="4" t="s">
        <v>205</v>
      </c>
      <c r="E50" s="3" t="s">
        <v>73</v>
      </c>
      <c r="F50" s="5" t="s">
        <v>206</v>
      </c>
      <c r="G50" s="3" t="s">
        <v>207</v>
      </c>
      <c r="H50" s="3" t="s">
        <v>76</v>
      </c>
      <c r="I50" s="3" t="s">
        <v>48</v>
      </c>
      <c r="J50" s="3" t="s">
        <v>208</v>
      </c>
      <c r="K50" s="3" t="s">
        <v>38</v>
      </c>
      <c r="L50" s="6">
        <v>5.48</v>
      </c>
      <c r="M50" s="2" t="s">
        <v>28</v>
      </c>
      <c r="N50" s="7">
        <v>1797</v>
      </c>
      <c r="O50" s="6">
        <v>431900</v>
      </c>
      <c r="P50" s="6"/>
      <c r="Q50" s="6">
        <f t="shared" si="0"/>
        <v>431900</v>
      </c>
      <c r="R50" s="6"/>
    </row>
    <row r="51" spans="1:18" ht="25.5" customHeight="1" x14ac:dyDescent="0.25">
      <c r="A51" s="2">
        <v>49</v>
      </c>
      <c r="B51" s="3" t="s">
        <v>203</v>
      </c>
      <c r="C51" s="3" t="s">
        <v>204</v>
      </c>
      <c r="D51" s="4" t="s">
        <v>205</v>
      </c>
      <c r="E51" s="3" t="s">
        <v>67</v>
      </c>
      <c r="F51" s="5" t="s">
        <v>209</v>
      </c>
      <c r="G51" s="3" t="s">
        <v>210</v>
      </c>
      <c r="H51" s="3" t="s">
        <v>37</v>
      </c>
      <c r="I51" s="3" t="s">
        <v>48</v>
      </c>
      <c r="J51" s="3" t="s">
        <v>165</v>
      </c>
      <c r="K51" s="3" t="s">
        <v>38</v>
      </c>
      <c r="L51" s="6">
        <v>1.46</v>
      </c>
      <c r="M51" s="2" t="s">
        <v>28</v>
      </c>
      <c r="N51" s="7">
        <v>639</v>
      </c>
      <c r="O51" s="6">
        <v>122800</v>
      </c>
      <c r="P51" s="6"/>
      <c r="Q51" s="6">
        <f t="shared" si="0"/>
        <v>122800</v>
      </c>
      <c r="R51" s="6"/>
    </row>
    <row r="52" spans="1:18" ht="45" x14ac:dyDescent="0.25">
      <c r="A52" s="2">
        <v>50</v>
      </c>
      <c r="B52" s="3" t="s">
        <v>203</v>
      </c>
      <c r="C52" s="3" t="s">
        <v>204</v>
      </c>
      <c r="D52" s="4" t="s">
        <v>205</v>
      </c>
      <c r="E52" s="3" t="s">
        <v>211</v>
      </c>
      <c r="F52" s="5" t="s">
        <v>212</v>
      </c>
      <c r="G52" s="3" t="s">
        <v>213</v>
      </c>
      <c r="H52" s="3" t="s">
        <v>47</v>
      </c>
      <c r="I52" s="3" t="s">
        <v>48</v>
      </c>
      <c r="J52" s="3" t="s">
        <v>208</v>
      </c>
      <c r="K52" s="3" t="s">
        <v>27</v>
      </c>
      <c r="L52" s="6">
        <v>31</v>
      </c>
      <c r="M52" s="2" t="s">
        <v>28</v>
      </c>
      <c r="N52" s="7">
        <v>1381</v>
      </c>
      <c r="O52" s="6">
        <v>392900</v>
      </c>
      <c r="P52" s="6"/>
      <c r="Q52" s="6">
        <f t="shared" si="0"/>
        <v>392900</v>
      </c>
      <c r="R52" s="6"/>
    </row>
    <row r="53" spans="1:18" ht="45" x14ac:dyDescent="0.25">
      <c r="A53" s="2">
        <v>51</v>
      </c>
      <c r="B53" s="3" t="s">
        <v>203</v>
      </c>
      <c r="C53" s="3" t="s">
        <v>204</v>
      </c>
      <c r="D53" s="4" t="s">
        <v>205</v>
      </c>
      <c r="E53" s="3" t="s">
        <v>78</v>
      </c>
      <c r="F53" s="5" t="s">
        <v>214</v>
      </c>
      <c r="G53" s="3" t="s">
        <v>215</v>
      </c>
      <c r="H53" s="3" t="s">
        <v>24</v>
      </c>
      <c r="I53" s="3" t="s">
        <v>48</v>
      </c>
      <c r="J53" s="3" t="s">
        <v>97</v>
      </c>
      <c r="K53" s="3" t="s">
        <v>27</v>
      </c>
      <c r="L53" s="6">
        <v>36</v>
      </c>
      <c r="M53" s="2" t="s">
        <v>28</v>
      </c>
      <c r="N53" s="7">
        <v>1517</v>
      </c>
      <c r="O53" s="6">
        <v>340400</v>
      </c>
      <c r="P53" s="6"/>
      <c r="Q53" s="6">
        <f t="shared" si="0"/>
        <v>340400</v>
      </c>
      <c r="R53" s="6"/>
    </row>
    <row r="54" spans="1:18" x14ac:dyDescent="0.25">
      <c r="A54" s="2">
        <v>52</v>
      </c>
      <c r="B54" s="3" t="s">
        <v>216</v>
      </c>
      <c r="C54" s="3" t="s">
        <v>217</v>
      </c>
      <c r="D54" s="4" t="s">
        <v>218</v>
      </c>
      <c r="E54" s="3" t="s">
        <v>34</v>
      </c>
      <c r="F54" s="5" t="s">
        <v>219</v>
      </c>
      <c r="G54" s="3" t="s">
        <v>220</v>
      </c>
      <c r="H54" s="3" t="s">
        <v>37</v>
      </c>
      <c r="I54" s="3" t="s">
        <v>25</v>
      </c>
      <c r="J54" s="3" t="s">
        <v>93</v>
      </c>
      <c r="K54" s="3" t="s">
        <v>38</v>
      </c>
      <c r="L54" s="6">
        <v>2.5</v>
      </c>
      <c r="M54" s="2" t="s">
        <v>39</v>
      </c>
      <c r="N54" s="7">
        <v>2190</v>
      </c>
      <c r="O54" s="6">
        <v>204800</v>
      </c>
      <c r="P54" s="6"/>
      <c r="Q54" s="6">
        <f t="shared" si="0"/>
        <v>204800</v>
      </c>
      <c r="R54" s="6" t="s">
        <v>40</v>
      </c>
    </row>
    <row r="55" spans="1:18" ht="30" x14ac:dyDescent="0.25">
      <c r="A55" s="2">
        <v>53</v>
      </c>
      <c r="B55" s="3" t="s">
        <v>216</v>
      </c>
      <c r="C55" s="3" t="s">
        <v>217</v>
      </c>
      <c r="D55" s="4" t="s">
        <v>218</v>
      </c>
      <c r="E55" s="3" t="s">
        <v>136</v>
      </c>
      <c r="F55" s="5" t="s">
        <v>221</v>
      </c>
      <c r="G55" s="3" t="s">
        <v>222</v>
      </c>
      <c r="H55" s="3" t="s">
        <v>47</v>
      </c>
      <c r="I55" s="3" t="s">
        <v>25</v>
      </c>
      <c r="J55" s="3" t="s">
        <v>93</v>
      </c>
      <c r="K55" s="3" t="s">
        <v>38</v>
      </c>
      <c r="L55" s="6">
        <v>3.84</v>
      </c>
      <c r="M55" s="2" t="s">
        <v>28</v>
      </c>
      <c r="N55" s="7">
        <v>2522</v>
      </c>
      <c r="O55" s="6">
        <v>308200</v>
      </c>
      <c r="P55" s="6"/>
      <c r="Q55" s="6">
        <f t="shared" si="0"/>
        <v>308200</v>
      </c>
      <c r="R55" s="6" t="s">
        <v>40</v>
      </c>
    </row>
    <row r="56" spans="1:18" x14ac:dyDescent="0.25">
      <c r="A56" s="2">
        <v>54</v>
      </c>
      <c r="B56" s="3" t="s">
        <v>216</v>
      </c>
      <c r="C56" s="3" t="s">
        <v>217</v>
      </c>
      <c r="D56" s="4" t="s">
        <v>218</v>
      </c>
      <c r="E56" s="3" t="s">
        <v>57</v>
      </c>
      <c r="F56" s="5" t="s">
        <v>223</v>
      </c>
      <c r="G56" s="3" t="s">
        <v>224</v>
      </c>
      <c r="H56" s="3" t="s">
        <v>37</v>
      </c>
      <c r="I56" s="3" t="s">
        <v>25</v>
      </c>
      <c r="J56" s="3" t="s">
        <v>93</v>
      </c>
      <c r="K56" s="3" t="s">
        <v>38</v>
      </c>
      <c r="L56" s="6">
        <v>13</v>
      </c>
      <c r="M56" s="2" t="s">
        <v>60</v>
      </c>
      <c r="N56" s="7">
        <v>11388</v>
      </c>
      <c r="O56" s="6">
        <v>1314600</v>
      </c>
      <c r="P56" s="6"/>
      <c r="Q56" s="6">
        <f t="shared" si="0"/>
        <v>1314600</v>
      </c>
      <c r="R56" s="6" t="s">
        <v>40</v>
      </c>
    </row>
    <row r="57" spans="1:18" x14ac:dyDescent="0.25">
      <c r="A57" s="2">
        <v>55</v>
      </c>
      <c r="B57" s="3" t="s">
        <v>225</v>
      </c>
      <c r="C57" s="3" t="s">
        <v>226</v>
      </c>
      <c r="D57" s="4" t="s">
        <v>227</v>
      </c>
      <c r="E57" s="3" t="s">
        <v>57</v>
      </c>
      <c r="F57" s="5" t="s">
        <v>228</v>
      </c>
      <c r="G57" s="3" t="s">
        <v>224</v>
      </c>
      <c r="H57" s="3" t="s">
        <v>108</v>
      </c>
      <c r="I57" s="3" t="s">
        <v>25</v>
      </c>
      <c r="J57" s="3" t="s">
        <v>229</v>
      </c>
      <c r="K57" s="3" t="s">
        <v>38</v>
      </c>
      <c r="L57" s="6">
        <v>11</v>
      </c>
      <c r="M57" s="2" t="s">
        <v>60</v>
      </c>
      <c r="N57" s="7">
        <v>9636</v>
      </c>
      <c r="O57" s="6">
        <v>1112300</v>
      </c>
      <c r="P57" s="6"/>
      <c r="Q57" s="6">
        <f t="shared" si="0"/>
        <v>1112300</v>
      </c>
      <c r="R57" s="6" t="s">
        <v>40</v>
      </c>
    </row>
    <row r="58" spans="1:18" ht="30" x14ac:dyDescent="0.25">
      <c r="A58" s="2">
        <v>56</v>
      </c>
      <c r="B58" s="3" t="s">
        <v>225</v>
      </c>
      <c r="C58" s="3" t="s">
        <v>226</v>
      </c>
      <c r="D58" s="4" t="s">
        <v>227</v>
      </c>
      <c r="E58" s="3" t="s">
        <v>84</v>
      </c>
      <c r="F58" s="5" t="s">
        <v>230</v>
      </c>
      <c r="G58" s="3" t="s">
        <v>84</v>
      </c>
      <c r="H58" s="3" t="s">
        <v>37</v>
      </c>
      <c r="I58" s="3" t="s">
        <v>87</v>
      </c>
      <c r="J58" s="3" t="s">
        <v>229</v>
      </c>
      <c r="K58" s="3" t="s">
        <v>38</v>
      </c>
      <c r="L58" s="6">
        <v>1.62</v>
      </c>
      <c r="M58" s="2" t="s">
        <v>28</v>
      </c>
      <c r="N58" s="7">
        <v>531</v>
      </c>
      <c r="O58" s="6">
        <v>134600</v>
      </c>
      <c r="P58" s="6"/>
      <c r="Q58" s="6">
        <f t="shared" si="0"/>
        <v>134600</v>
      </c>
      <c r="R58" s="6"/>
    </row>
    <row r="59" spans="1:18" ht="30" x14ac:dyDescent="0.25">
      <c r="A59" s="2">
        <v>57</v>
      </c>
      <c r="B59" s="3" t="s">
        <v>225</v>
      </c>
      <c r="C59" s="3" t="s">
        <v>226</v>
      </c>
      <c r="D59" s="4" t="s">
        <v>227</v>
      </c>
      <c r="E59" s="3" t="s">
        <v>151</v>
      </c>
      <c r="F59" s="5" t="s">
        <v>231</v>
      </c>
      <c r="G59" s="3" t="s">
        <v>232</v>
      </c>
      <c r="H59" s="3" t="s">
        <v>47</v>
      </c>
      <c r="I59" s="3" t="s">
        <v>87</v>
      </c>
      <c r="J59" s="3" t="s">
        <v>229</v>
      </c>
      <c r="K59" s="3" t="s">
        <v>38</v>
      </c>
      <c r="L59" s="6">
        <v>2</v>
      </c>
      <c r="M59" s="2" t="s">
        <v>154</v>
      </c>
      <c r="N59" s="7">
        <v>0</v>
      </c>
      <c r="O59" s="6">
        <v>184900</v>
      </c>
      <c r="P59" s="6"/>
      <c r="Q59" s="6">
        <f t="shared" si="0"/>
        <v>184900</v>
      </c>
      <c r="R59" s="6" t="s">
        <v>40</v>
      </c>
    </row>
    <row r="60" spans="1:18" ht="45" x14ac:dyDescent="0.25">
      <c r="A60" s="2">
        <v>58</v>
      </c>
      <c r="B60" s="3" t="s">
        <v>233</v>
      </c>
      <c r="C60" s="3" t="s">
        <v>234</v>
      </c>
      <c r="D60" s="4" t="s">
        <v>235</v>
      </c>
      <c r="E60" s="3" t="s">
        <v>50</v>
      </c>
      <c r="F60" s="5" t="s">
        <v>236</v>
      </c>
      <c r="G60" s="3" t="s">
        <v>237</v>
      </c>
      <c r="H60" s="3" t="s">
        <v>37</v>
      </c>
      <c r="I60" s="3" t="s">
        <v>48</v>
      </c>
      <c r="J60" s="3" t="s">
        <v>119</v>
      </c>
      <c r="K60" s="3" t="s">
        <v>38</v>
      </c>
      <c r="L60" s="6">
        <v>1.37</v>
      </c>
      <c r="M60" s="2" t="s">
        <v>28</v>
      </c>
      <c r="N60" s="7">
        <v>600</v>
      </c>
      <c r="O60" s="6">
        <v>113300</v>
      </c>
      <c r="P60" s="6"/>
      <c r="Q60" s="6">
        <f t="shared" si="0"/>
        <v>113300</v>
      </c>
      <c r="R60" s="6"/>
    </row>
    <row r="61" spans="1:18" x14ac:dyDescent="0.25">
      <c r="A61" s="2">
        <v>59</v>
      </c>
      <c r="B61" s="3" t="s">
        <v>233</v>
      </c>
      <c r="C61" s="3" t="s">
        <v>234</v>
      </c>
      <c r="D61" s="4" t="s">
        <v>235</v>
      </c>
      <c r="E61" s="3" t="s">
        <v>57</v>
      </c>
      <c r="F61" s="5" t="s">
        <v>238</v>
      </c>
      <c r="G61" s="3" t="s">
        <v>224</v>
      </c>
      <c r="H61" s="3" t="s">
        <v>108</v>
      </c>
      <c r="I61" s="3" t="s">
        <v>25</v>
      </c>
      <c r="J61" s="3" t="s">
        <v>77</v>
      </c>
      <c r="K61" s="3" t="s">
        <v>38</v>
      </c>
      <c r="L61" s="6">
        <v>10.15</v>
      </c>
      <c r="M61" s="2" t="s">
        <v>60</v>
      </c>
      <c r="N61" s="7">
        <v>8891</v>
      </c>
      <c r="O61" s="6">
        <v>1026300</v>
      </c>
      <c r="P61" s="6"/>
      <c r="Q61" s="6">
        <f t="shared" si="0"/>
        <v>1026300</v>
      </c>
      <c r="R61" s="6" t="s">
        <v>40</v>
      </c>
    </row>
    <row r="62" spans="1:18" ht="30" x14ac:dyDescent="0.25">
      <c r="A62" s="2">
        <v>60</v>
      </c>
      <c r="B62" s="3" t="s">
        <v>233</v>
      </c>
      <c r="C62" s="3" t="s">
        <v>234</v>
      </c>
      <c r="D62" s="4" t="s">
        <v>235</v>
      </c>
      <c r="E62" s="3" t="s">
        <v>113</v>
      </c>
      <c r="F62" s="5" t="s">
        <v>239</v>
      </c>
      <c r="G62" s="3" t="s">
        <v>240</v>
      </c>
      <c r="H62" s="3" t="s">
        <v>24</v>
      </c>
      <c r="I62" s="3" t="s">
        <v>109</v>
      </c>
      <c r="J62" s="3" t="s">
        <v>77</v>
      </c>
      <c r="K62" s="3" t="s">
        <v>27</v>
      </c>
      <c r="L62" s="6">
        <v>18</v>
      </c>
      <c r="M62" s="2" t="s">
        <v>28</v>
      </c>
      <c r="N62" s="7">
        <v>1627</v>
      </c>
      <c r="O62" s="6">
        <v>527800</v>
      </c>
      <c r="P62" s="6"/>
      <c r="Q62" s="6">
        <f t="shared" si="0"/>
        <v>527800</v>
      </c>
      <c r="R62" s="6"/>
    </row>
    <row r="63" spans="1:18" ht="30" x14ac:dyDescent="0.25">
      <c r="A63" s="2">
        <v>61</v>
      </c>
      <c r="B63" s="3" t="s">
        <v>233</v>
      </c>
      <c r="C63" s="3" t="s">
        <v>234</v>
      </c>
      <c r="D63" s="4" t="s">
        <v>235</v>
      </c>
      <c r="E63" s="3" t="s">
        <v>98</v>
      </c>
      <c r="F63" s="5" t="s">
        <v>241</v>
      </c>
      <c r="G63" s="3" t="s">
        <v>242</v>
      </c>
      <c r="H63" s="3" t="s">
        <v>24</v>
      </c>
      <c r="I63" s="3" t="s">
        <v>87</v>
      </c>
      <c r="J63" s="3" t="s">
        <v>77</v>
      </c>
      <c r="K63" s="3" t="s">
        <v>27</v>
      </c>
      <c r="L63" s="6">
        <v>62</v>
      </c>
      <c r="M63" s="2" t="s">
        <v>28</v>
      </c>
      <c r="N63" s="7">
        <v>2154</v>
      </c>
      <c r="O63" s="6">
        <v>748700</v>
      </c>
      <c r="P63" s="6"/>
      <c r="Q63" s="6">
        <f t="shared" si="0"/>
        <v>748700</v>
      </c>
      <c r="R63" s="6"/>
    </row>
    <row r="64" spans="1:18" ht="30" x14ac:dyDescent="0.25">
      <c r="A64" s="2">
        <v>62</v>
      </c>
      <c r="B64" s="3" t="s">
        <v>233</v>
      </c>
      <c r="C64" s="3" t="s">
        <v>234</v>
      </c>
      <c r="D64" s="4" t="s">
        <v>235</v>
      </c>
      <c r="E64" s="3" t="s">
        <v>21</v>
      </c>
      <c r="F64" s="5" t="s">
        <v>243</v>
      </c>
      <c r="G64" s="3" t="s">
        <v>244</v>
      </c>
      <c r="H64" s="3" t="s">
        <v>24</v>
      </c>
      <c r="I64" s="3" t="s">
        <v>25</v>
      </c>
      <c r="J64" s="3" t="s">
        <v>77</v>
      </c>
      <c r="K64" s="3" t="s">
        <v>27</v>
      </c>
      <c r="L64" s="6">
        <v>38</v>
      </c>
      <c r="M64" s="2" t="s">
        <v>28</v>
      </c>
      <c r="N64" s="7">
        <v>16510</v>
      </c>
      <c r="O64" s="6">
        <v>1093300</v>
      </c>
      <c r="P64" s="6"/>
      <c r="Q64" s="6">
        <f t="shared" si="0"/>
        <v>1093300</v>
      </c>
      <c r="R64" s="6"/>
    </row>
    <row r="65" spans="1:18" ht="30" x14ac:dyDescent="0.25">
      <c r="A65" s="2">
        <v>63</v>
      </c>
      <c r="B65" s="3" t="s">
        <v>233</v>
      </c>
      <c r="C65" s="3" t="s">
        <v>234</v>
      </c>
      <c r="D65" s="4" t="s">
        <v>235</v>
      </c>
      <c r="E65" s="3" t="s">
        <v>61</v>
      </c>
      <c r="F65" s="5" t="s">
        <v>245</v>
      </c>
      <c r="G65" s="3" t="s">
        <v>244</v>
      </c>
      <c r="H65" s="3" t="s">
        <v>24</v>
      </c>
      <c r="I65" s="3" t="s">
        <v>25</v>
      </c>
      <c r="J65" s="3" t="s">
        <v>77</v>
      </c>
      <c r="K65" s="3" t="s">
        <v>27</v>
      </c>
      <c r="L65" s="6">
        <v>4</v>
      </c>
      <c r="M65" s="2" t="s">
        <v>28</v>
      </c>
      <c r="N65" s="7">
        <v>1662</v>
      </c>
      <c r="O65" s="6">
        <v>121300</v>
      </c>
      <c r="P65" s="6"/>
      <c r="Q65" s="6">
        <f t="shared" si="0"/>
        <v>121300</v>
      </c>
      <c r="R65" s="6"/>
    </row>
    <row r="66" spans="1:18" ht="45" x14ac:dyDescent="0.25">
      <c r="A66" s="2">
        <v>64</v>
      </c>
      <c r="B66" s="3" t="s">
        <v>233</v>
      </c>
      <c r="C66" s="3" t="s">
        <v>234</v>
      </c>
      <c r="D66" s="4" t="s">
        <v>235</v>
      </c>
      <c r="E66" s="3" t="s">
        <v>44</v>
      </c>
      <c r="F66" s="5" t="s">
        <v>246</v>
      </c>
      <c r="G66" s="3" t="s">
        <v>247</v>
      </c>
      <c r="H66" s="3" t="s">
        <v>47</v>
      </c>
      <c r="I66" s="3" t="s">
        <v>48</v>
      </c>
      <c r="J66" s="3" t="s">
        <v>77</v>
      </c>
      <c r="K66" s="3" t="s">
        <v>38</v>
      </c>
      <c r="L66" s="6">
        <v>1.95</v>
      </c>
      <c r="M66" s="2" t="s">
        <v>28</v>
      </c>
      <c r="N66" s="7">
        <v>1281</v>
      </c>
      <c r="O66" s="6">
        <v>342800</v>
      </c>
      <c r="P66" s="6"/>
      <c r="Q66" s="6">
        <f t="shared" si="0"/>
        <v>342800</v>
      </c>
      <c r="R66" s="6"/>
    </row>
    <row r="67" spans="1:18" ht="45" x14ac:dyDescent="0.25">
      <c r="A67" s="2">
        <v>65</v>
      </c>
      <c r="B67" s="3" t="s">
        <v>233</v>
      </c>
      <c r="C67" s="3" t="s">
        <v>234</v>
      </c>
      <c r="D67" s="4" t="s">
        <v>235</v>
      </c>
      <c r="E67" s="3" t="s">
        <v>94</v>
      </c>
      <c r="F67" s="5" t="s">
        <v>248</v>
      </c>
      <c r="G67" s="3" t="s">
        <v>249</v>
      </c>
      <c r="H67" s="3" t="s">
        <v>76</v>
      </c>
      <c r="I67" s="3" t="s">
        <v>48</v>
      </c>
      <c r="J67" s="3" t="s">
        <v>77</v>
      </c>
      <c r="K67" s="3" t="s">
        <v>38</v>
      </c>
      <c r="L67" s="6">
        <v>3.63</v>
      </c>
      <c r="M67" s="2" t="s">
        <v>28</v>
      </c>
      <c r="N67" s="7">
        <v>1190</v>
      </c>
      <c r="O67" s="6">
        <v>367000</v>
      </c>
      <c r="P67" s="6"/>
      <c r="Q67" s="6">
        <f t="shared" si="0"/>
        <v>367000</v>
      </c>
      <c r="R67" s="6"/>
    </row>
    <row r="68" spans="1:18" x14ac:dyDescent="0.25">
      <c r="A68" s="2">
        <v>66</v>
      </c>
      <c r="B68" s="3" t="s">
        <v>250</v>
      </c>
      <c r="C68" s="3" t="s">
        <v>251</v>
      </c>
      <c r="D68" s="4" t="s">
        <v>252</v>
      </c>
      <c r="E68" s="3" t="s">
        <v>57</v>
      </c>
      <c r="F68" s="5" t="s">
        <v>253</v>
      </c>
      <c r="G68" s="3" t="s">
        <v>224</v>
      </c>
      <c r="H68" s="3" t="s">
        <v>37</v>
      </c>
      <c r="I68" s="3" t="s">
        <v>25</v>
      </c>
      <c r="J68" s="3" t="s">
        <v>254</v>
      </c>
      <c r="K68" s="3" t="s">
        <v>38</v>
      </c>
      <c r="L68" s="6">
        <v>7.5</v>
      </c>
      <c r="M68" s="2" t="s">
        <v>60</v>
      </c>
      <c r="N68" s="7">
        <v>6570</v>
      </c>
      <c r="O68" s="6">
        <v>758300</v>
      </c>
      <c r="P68" s="6"/>
      <c r="Q68" s="6">
        <f t="shared" ref="Q68:Q131" si="1">O68+P68</f>
        <v>758300</v>
      </c>
      <c r="R68" s="6" t="s">
        <v>40</v>
      </c>
    </row>
    <row r="69" spans="1:18" x14ac:dyDescent="0.25">
      <c r="A69" s="2">
        <v>67</v>
      </c>
      <c r="B69" s="3" t="s">
        <v>250</v>
      </c>
      <c r="C69" s="3" t="s">
        <v>251</v>
      </c>
      <c r="D69" s="4" t="s">
        <v>252</v>
      </c>
      <c r="E69" s="3" t="s">
        <v>136</v>
      </c>
      <c r="F69" s="5" t="s">
        <v>255</v>
      </c>
      <c r="G69" s="3" t="s">
        <v>256</v>
      </c>
      <c r="H69" s="3" t="s">
        <v>47</v>
      </c>
      <c r="I69" s="3" t="s">
        <v>25</v>
      </c>
      <c r="J69" s="3" t="s">
        <v>254</v>
      </c>
      <c r="K69" s="3" t="s">
        <v>38</v>
      </c>
      <c r="L69" s="6">
        <v>2.69</v>
      </c>
      <c r="M69" s="2" t="s">
        <v>28</v>
      </c>
      <c r="N69" s="7">
        <v>1767</v>
      </c>
      <c r="O69" s="6">
        <v>215900</v>
      </c>
      <c r="P69" s="6"/>
      <c r="Q69" s="6">
        <f t="shared" si="1"/>
        <v>215900</v>
      </c>
      <c r="R69" s="6" t="s">
        <v>40</v>
      </c>
    </row>
    <row r="70" spans="1:18" x14ac:dyDescent="0.25">
      <c r="A70" s="2">
        <v>68</v>
      </c>
      <c r="B70" s="3" t="s">
        <v>257</v>
      </c>
      <c r="C70" s="3" t="s">
        <v>258</v>
      </c>
      <c r="D70" s="4" t="s">
        <v>259</v>
      </c>
      <c r="E70" s="3" t="s">
        <v>57</v>
      </c>
      <c r="F70" s="5" t="s">
        <v>260</v>
      </c>
      <c r="G70" s="3" t="s">
        <v>57</v>
      </c>
      <c r="H70" s="3" t="s">
        <v>37</v>
      </c>
      <c r="I70" s="3" t="s">
        <v>25</v>
      </c>
      <c r="J70" s="3" t="s">
        <v>97</v>
      </c>
      <c r="K70" s="3" t="s">
        <v>38</v>
      </c>
      <c r="L70" s="6">
        <v>17.16</v>
      </c>
      <c r="M70" s="2" t="s">
        <v>60</v>
      </c>
      <c r="N70" s="7">
        <v>15032</v>
      </c>
      <c r="O70" s="6">
        <v>1500000</v>
      </c>
      <c r="P70" s="6"/>
      <c r="Q70" s="6">
        <f t="shared" si="1"/>
        <v>1500000</v>
      </c>
      <c r="R70" s="6" t="s">
        <v>40</v>
      </c>
    </row>
    <row r="71" spans="1:18" x14ac:dyDescent="0.25">
      <c r="A71" s="2">
        <v>69</v>
      </c>
      <c r="B71" s="3" t="s">
        <v>257</v>
      </c>
      <c r="C71" s="3" t="s">
        <v>258</v>
      </c>
      <c r="D71" s="4" t="s">
        <v>259</v>
      </c>
      <c r="E71" s="3" t="s">
        <v>61</v>
      </c>
      <c r="F71" s="5" t="s">
        <v>261</v>
      </c>
      <c r="G71" s="3" t="s">
        <v>262</v>
      </c>
      <c r="H71" s="3" t="s">
        <v>24</v>
      </c>
      <c r="I71" s="3" t="s">
        <v>25</v>
      </c>
      <c r="J71" s="3" t="s">
        <v>97</v>
      </c>
      <c r="K71" s="3" t="s">
        <v>27</v>
      </c>
      <c r="L71" s="6">
        <v>5</v>
      </c>
      <c r="M71" s="2" t="s">
        <v>28</v>
      </c>
      <c r="N71" s="7">
        <v>3863</v>
      </c>
      <c r="O71" s="6">
        <v>65400</v>
      </c>
      <c r="P71" s="6"/>
      <c r="Q71" s="6">
        <f t="shared" si="1"/>
        <v>65400</v>
      </c>
      <c r="R71" s="6"/>
    </row>
    <row r="72" spans="1:18" ht="30" x14ac:dyDescent="0.25">
      <c r="A72" s="2">
        <v>70</v>
      </c>
      <c r="B72" s="3" t="s">
        <v>257</v>
      </c>
      <c r="C72" s="3" t="s">
        <v>258</v>
      </c>
      <c r="D72" s="4" t="s">
        <v>259</v>
      </c>
      <c r="E72" s="3" t="s">
        <v>144</v>
      </c>
      <c r="F72" s="5" t="s">
        <v>263</v>
      </c>
      <c r="G72" s="3" t="s">
        <v>264</v>
      </c>
      <c r="H72" s="3" t="s">
        <v>24</v>
      </c>
      <c r="I72" s="3" t="s">
        <v>25</v>
      </c>
      <c r="J72" s="3" t="s">
        <v>97</v>
      </c>
      <c r="K72" s="3" t="s">
        <v>27</v>
      </c>
      <c r="L72" s="6">
        <v>19</v>
      </c>
      <c r="M72" s="2" t="s">
        <v>28</v>
      </c>
      <c r="N72" s="7">
        <v>8291</v>
      </c>
      <c r="O72" s="6">
        <v>430000</v>
      </c>
      <c r="P72" s="6"/>
      <c r="Q72" s="6">
        <f t="shared" si="1"/>
        <v>430000</v>
      </c>
      <c r="R72" s="6"/>
    </row>
    <row r="73" spans="1:18" x14ac:dyDescent="0.25">
      <c r="A73" s="2">
        <v>71</v>
      </c>
      <c r="B73" s="3" t="s">
        <v>257</v>
      </c>
      <c r="C73" s="3" t="s">
        <v>258</v>
      </c>
      <c r="D73" s="4" t="s">
        <v>259</v>
      </c>
      <c r="E73" s="3" t="s">
        <v>136</v>
      </c>
      <c r="F73" s="5" t="s">
        <v>265</v>
      </c>
      <c r="G73" s="3" t="s">
        <v>266</v>
      </c>
      <c r="H73" s="3" t="s">
        <v>47</v>
      </c>
      <c r="I73" s="3" t="s">
        <v>25</v>
      </c>
      <c r="J73" s="3" t="s">
        <v>97</v>
      </c>
      <c r="K73" s="3" t="s">
        <v>38</v>
      </c>
      <c r="L73" s="6">
        <v>2.5</v>
      </c>
      <c r="M73" s="2" t="s">
        <v>28</v>
      </c>
      <c r="N73" s="7">
        <v>1642</v>
      </c>
      <c r="O73" s="6">
        <v>181100</v>
      </c>
      <c r="P73" s="6"/>
      <c r="Q73" s="6">
        <f t="shared" si="1"/>
        <v>181100</v>
      </c>
      <c r="R73" s="6" t="s">
        <v>40</v>
      </c>
    </row>
    <row r="74" spans="1:18" ht="32.25" customHeight="1" x14ac:dyDescent="0.25">
      <c r="A74" s="2">
        <v>72</v>
      </c>
      <c r="B74" s="3" t="s">
        <v>267</v>
      </c>
      <c r="C74" s="3" t="s">
        <v>268</v>
      </c>
      <c r="D74" s="4" t="s">
        <v>269</v>
      </c>
      <c r="E74" s="3" t="s">
        <v>67</v>
      </c>
      <c r="F74" s="5" t="s">
        <v>270</v>
      </c>
      <c r="G74" s="3" t="s">
        <v>271</v>
      </c>
      <c r="H74" s="3" t="s">
        <v>37</v>
      </c>
      <c r="I74" s="3" t="s">
        <v>48</v>
      </c>
      <c r="J74" s="3" t="s">
        <v>272</v>
      </c>
      <c r="K74" s="3" t="s">
        <v>38</v>
      </c>
      <c r="L74" s="6">
        <v>2</v>
      </c>
      <c r="M74" s="2" t="s">
        <v>28</v>
      </c>
      <c r="N74" s="7">
        <v>876</v>
      </c>
      <c r="O74" s="6">
        <v>40000</v>
      </c>
      <c r="P74" s="6"/>
      <c r="Q74" s="6">
        <f t="shared" si="1"/>
        <v>40000</v>
      </c>
      <c r="R74" s="6"/>
    </row>
    <row r="75" spans="1:18" ht="45" x14ac:dyDescent="0.25">
      <c r="A75" s="2">
        <v>73</v>
      </c>
      <c r="B75" s="3" t="s">
        <v>267</v>
      </c>
      <c r="C75" s="3" t="s">
        <v>268</v>
      </c>
      <c r="D75" s="4" t="s">
        <v>269</v>
      </c>
      <c r="E75" s="3" t="s">
        <v>211</v>
      </c>
      <c r="F75" s="5" t="s">
        <v>273</v>
      </c>
      <c r="G75" s="3" t="s">
        <v>271</v>
      </c>
      <c r="H75" s="3" t="s">
        <v>47</v>
      </c>
      <c r="I75" s="3" t="s">
        <v>48</v>
      </c>
      <c r="J75" s="3" t="s">
        <v>274</v>
      </c>
      <c r="K75" s="3" t="s">
        <v>27</v>
      </c>
      <c r="L75" s="6">
        <v>4</v>
      </c>
      <c r="M75" s="2" t="s">
        <v>28</v>
      </c>
      <c r="N75" s="7">
        <v>109</v>
      </c>
      <c r="O75" s="6">
        <v>25000</v>
      </c>
      <c r="P75" s="6"/>
      <c r="Q75" s="6">
        <f t="shared" si="1"/>
        <v>25000</v>
      </c>
      <c r="R75" s="6"/>
    </row>
    <row r="76" spans="1:18" ht="45" x14ac:dyDescent="0.25">
      <c r="A76" s="2">
        <v>74</v>
      </c>
      <c r="B76" s="3" t="s">
        <v>267</v>
      </c>
      <c r="C76" s="3" t="s">
        <v>268</v>
      </c>
      <c r="D76" s="4" t="s">
        <v>269</v>
      </c>
      <c r="E76" s="3" t="s">
        <v>94</v>
      </c>
      <c r="F76" s="5" t="s">
        <v>275</v>
      </c>
      <c r="G76" s="3" t="s">
        <v>276</v>
      </c>
      <c r="H76" s="3" t="s">
        <v>76</v>
      </c>
      <c r="I76" s="3" t="s">
        <v>48</v>
      </c>
      <c r="J76" s="3" t="s">
        <v>277</v>
      </c>
      <c r="K76" s="3" t="s">
        <v>38</v>
      </c>
      <c r="L76" s="6">
        <v>3.5</v>
      </c>
      <c r="M76" s="2" t="s">
        <v>28</v>
      </c>
      <c r="N76" s="7">
        <v>1148</v>
      </c>
      <c r="O76" s="6">
        <v>220000</v>
      </c>
      <c r="P76" s="6"/>
      <c r="Q76" s="6">
        <f t="shared" si="1"/>
        <v>220000</v>
      </c>
      <c r="R76" s="6"/>
    </row>
    <row r="77" spans="1:18" x14ac:dyDescent="0.25">
      <c r="A77" s="2">
        <v>75</v>
      </c>
      <c r="B77" s="3" t="s">
        <v>267</v>
      </c>
      <c r="C77" s="3" t="s">
        <v>268</v>
      </c>
      <c r="D77" s="4" t="s">
        <v>269</v>
      </c>
      <c r="E77" s="3" t="s">
        <v>61</v>
      </c>
      <c r="F77" s="5" t="s">
        <v>278</v>
      </c>
      <c r="G77" s="3" t="s">
        <v>279</v>
      </c>
      <c r="H77" s="3" t="s">
        <v>24</v>
      </c>
      <c r="I77" s="3" t="s">
        <v>25</v>
      </c>
      <c r="J77" s="3" t="s">
        <v>274</v>
      </c>
      <c r="K77" s="3" t="s">
        <v>27</v>
      </c>
      <c r="L77" s="6">
        <v>3</v>
      </c>
      <c r="M77" s="2" t="s">
        <v>28</v>
      </c>
      <c r="N77" s="7">
        <v>1589</v>
      </c>
      <c r="O77" s="6">
        <v>45000</v>
      </c>
      <c r="P77" s="6"/>
      <c r="Q77" s="6">
        <f t="shared" si="1"/>
        <v>45000</v>
      </c>
      <c r="R77" s="6"/>
    </row>
    <row r="78" spans="1:18" ht="45" x14ac:dyDescent="0.25">
      <c r="A78" s="2">
        <v>76</v>
      </c>
      <c r="B78" s="3" t="s">
        <v>267</v>
      </c>
      <c r="C78" s="3" t="s">
        <v>268</v>
      </c>
      <c r="D78" s="4" t="s">
        <v>269</v>
      </c>
      <c r="E78" s="3" t="s">
        <v>78</v>
      </c>
      <c r="F78" s="5" t="s">
        <v>280</v>
      </c>
      <c r="G78" s="3" t="s">
        <v>271</v>
      </c>
      <c r="H78" s="3" t="s">
        <v>24</v>
      </c>
      <c r="I78" s="3" t="s">
        <v>48</v>
      </c>
      <c r="J78" s="3" t="s">
        <v>274</v>
      </c>
      <c r="K78" s="3" t="s">
        <v>27</v>
      </c>
      <c r="L78" s="6">
        <v>37</v>
      </c>
      <c r="M78" s="2" t="s">
        <v>28</v>
      </c>
      <c r="N78" s="7">
        <v>1598</v>
      </c>
      <c r="O78" s="6">
        <v>190600</v>
      </c>
      <c r="P78" s="6"/>
      <c r="Q78" s="6">
        <f t="shared" si="1"/>
        <v>190600</v>
      </c>
      <c r="R78" s="6"/>
    </row>
    <row r="79" spans="1:18" x14ac:dyDescent="0.25">
      <c r="A79" s="2">
        <v>77</v>
      </c>
      <c r="B79" s="3" t="s">
        <v>267</v>
      </c>
      <c r="C79" s="3" t="s">
        <v>268</v>
      </c>
      <c r="D79" s="4" t="s">
        <v>269</v>
      </c>
      <c r="E79" s="3" t="s">
        <v>144</v>
      </c>
      <c r="F79" s="5" t="s">
        <v>281</v>
      </c>
      <c r="G79" s="3" t="s">
        <v>279</v>
      </c>
      <c r="H79" s="3" t="s">
        <v>24</v>
      </c>
      <c r="I79" s="3" t="s">
        <v>25</v>
      </c>
      <c r="J79" s="3" t="s">
        <v>274</v>
      </c>
      <c r="K79" s="3" t="s">
        <v>27</v>
      </c>
      <c r="L79" s="6">
        <v>46</v>
      </c>
      <c r="M79" s="2" t="s">
        <v>28</v>
      </c>
      <c r="N79" s="7">
        <v>10847</v>
      </c>
      <c r="O79" s="6">
        <v>750000</v>
      </c>
      <c r="P79" s="6"/>
      <c r="Q79" s="6">
        <f t="shared" si="1"/>
        <v>750000</v>
      </c>
      <c r="R79" s="6"/>
    </row>
    <row r="80" spans="1:18" ht="30" x14ac:dyDescent="0.25">
      <c r="A80" s="2">
        <v>78</v>
      </c>
      <c r="B80" s="3" t="s">
        <v>267</v>
      </c>
      <c r="C80" s="3" t="s">
        <v>268</v>
      </c>
      <c r="D80" s="4" t="s">
        <v>269</v>
      </c>
      <c r="E80" s="3" t="s">
        <v>57</v>
      </c>
      <c r="F80" s="5" t="s">
        <v>282</v>
      </c>
      <c r="G80" s="3" t="s">
        <v>283</v>
      </c>
      <c r="H80" s="3" t="s">
        <v>37</v>
      </c>
      <c r="I80" s="3" t="s">
        <v>25</v>
      </c>
      <c r="J80" s="3" t="s">
        <v>274</v>
      </c>
      <c r="K80" s="3" t="s">
        <v>38</v>
      </c>
      <c r="L80" s="6">
        <v>4</v>
      </c>
      <c r="M80" s="2" t="s">
        <v>60</v>
      </c>
      <c r="N80" s="7">
        <v>3504</v>
      </c>
      <c r="O80" s="6">
        <v>310000</v>
      </c>
      <c r="P80" s="6"/>
      <c r="Q80" s="6">
        <f t="shared" si="1"/>
        <v>310000</v>
      </c>
      <c r="R80" s="6" t="s">
        <v>40</v>
      </c>
    </row>
    <row r="81" spans="1:18" ht="23.25" customHeight="1" x14ac:dyDescent="0.25">
      <c r="A81" s="2">
        <v>79</v>
      </c>
      <c r="B81" s="3" t="s">
        <v>267</v>
      </c>
      <c r="C81" s="3" t="s">
        <v>268</v>
      </c>
      <c r="D81" s="4" t="s">
        <v>269</v>
      </c>
      <c r="E81" s="3" t="s">
        <v>84</v>
      </c>
      <c r="F81" s="5" t="s">
        <v>284</v>
      </c>
      <c r="G81" s="3" t="s">
        <v>285</v>
      </c>
      <c r="H81" s="3" t="s">
        <v>37</v>
      </c>
      <c r="I81" s="3" t="s">
        <v>87</v>
      </c>
      <c r="J81" s="3" t="s">
        <v>274</v>
      </c>
      <c r="K81" s="3" t="s">
        <v>38</v>
      </c>
      <c r="L81" s="6">
        <v>5</v>
      </c>
      <c r="M81" s="2" t="s">
        <v>28</v>
      </c>
      <c r="N81" s="7">
        <v>1640</v>
      </c>
      <c r="O81" s="6">
        <v>302000</v>
      </c>
      <c r="P81" s="6"/>
      <c r="Q81" s="6">
        <f t="shared" si="1"/>
        <v>302000</v>
      </c>
      <c r="R81" s="6"/>
    </row>
    <row r="82" spans="1:18" ht="30" x14ac:dyDescent="0.25">
      <c r="A82" s="2">
        <v>80</v>
      </c>
      <c r="B82" s="3" t="s">
        <v>286</v>
      </c>
      <c r="C82" s="3" t="s">
        <v>287</v>
      </c>
      <c r="D82" s="4" t="s">
        <v>288</v>
      </c>
      <c r="E82" s="3" t="s">
        <v>120</v>
      </c>
      <c r="F82" s="5" t="s">
        <v>289</v>
      </c>
      <c r="G82" s="3" t="s">
        <v>290</v>
      </c>
      <c r="H82" s="3" t="s">
        <v>47</v>
      </c>
      <c r="I82" s="3" t="s">
        <v>109</v>
      </c>
      <c r="J82" s="3" t="s">
        <v>254</v>
      </c>
      <c r="K82" s="3" t="s">
        <v>38</v>
      </c>
      <c r="L82" s="6">
        <v>4.2</v>
      </c>
      <c r="M82" s="2" t="s">
        <v>28</v>
      </c>
      <c r="N82" s="7">
        <v>2759</v>
      </c>
      <c r="O82" s="6">
        <v>398200</v>
      </c>
      <c r="P82" s="6"/>
      <c r="Q82" s="6">
        <f t="shared" si="1"/>
        <v>398200</v>
      </c>
      <c r="R82" s="6" t="s">
        <v>40</v>
      </c>
    </row>
    <row r="83" spans="1:18" ht="22.5" customHeight="1" x14ac:dyDescent="0.25">
      <c r="A83" s="2">
        <v>81</v>
      </c>
      <c r="B83" s="3" t="s">
        <v>286</v>
      </c>
      <c r="C83" s="3" t="s">
        <v>287</v>
      </c>
      <c r="D83" s="4" t="s">
        <v>288</v>
      </c>
      <c r="E83" s="3" t="s">
        <v>57</v>
      </c>
      <c r="F83" s="5" t="s">
        <v>291</v>
      </c>
      <c r="G83" s="3" t="s">
        <v>292</v>
      </c>
      <c r="H83" s="3" t="s">
        <v>108</v>
      </c>
      <c r="I83" s="3" t="s">
        <v>25</v>
      </c>
      <c r="J83" s="3" t="s">
        <v>293</v>
      </c>
      <c r="K83" s="3" t="s">
        <v>38</v>
      </c>
      <c r="L83" s="6">
        <v>10.72</v>
      </c>
      <c r="M83" s="2" t="s">
        <v>60</v>
      </c>
      <c r="N83" s="7">
        <v>9390</v>
      </c>
      <c r="O83" s="6">
        <v>830300</v>
      </c>
      <c r="P83" s="6"/>
      <c r="Q83" s="6">
        <f t="shared" si="1"/>
        <v>830300</v>
      </c>
      <c r="R83" s="6" t="s">
        <v>40</v>
      </c>
    </row>
    <row r="84" spans="1:18" ht="45" x14ac:dyDescent="0.25">
      <c r="A84" s="2">
        <v>82</v>
      </c>
      <c r="B84" s="3" t="s">
        <v>294</v>
      </c>
      <c r="C84" s="3" t="s">
        <v>295</v>
      </c>
      <c r="D84" s="4" t="s">
        <v>296</v>
      </c>
      <c r="E84" s="3" t="s">
        <v>73</v>
      </c>
      <c r="F84" s="5" t="s">
        <v>297</v>
      </c>
      <c r="G84" s="3" t="s">
        <v>298</v>
      </c>
      <c r="H84" s="3" t="s">
        <v>76</v>
      </c>
      <c r="I84" s="3" t="s">
        <v>48</v>
      </c>
      <c r="J84" s="3" t="s">
        <v>135</v>
      </c>
      <c r="K84" s="3" t="s">
        <v>38</v>
      </c>
      <c r="L84" s="6">
        <v>2.7</v>
      </c>
      <c r="M84" s="2" t="s">
        <v>28</v>
      </c>
      <c r="N84" s="7">
        <v>885</v>
      </c>
      <c r="O84" s="6">
        <v>136200</v>
      </c>
      <c r="P84" s="6"/>
      <c r="Q84" s="6">
        <f t="shared" si="1"/>
        <v>136200</v>
      </c>
      <c r="R84" s="6"/>
    </row>
    <row r="85" spans="1:18" ht="30" x14ac:dyDescent="0.25">
      <c r="A85" s="2">
        <v>83</v>
      </c>
      <c r="B85" s="3" t="s">
        <v>294</v>
      </c>
      <c r="C85" s="3" t="s">
        <v>295</v>
      </c>
      <c r="D85" s="4" t="s">
        <v>296</v>
      </c>
      <c r="E85" s="3" t="s">
        <v>84</v>
      </c>
      <c r="F85" s="5" t="s">
        <v>299</v>
      </c>
      <c r="G85" s="3" t="s">
        <v>300</v>
      </c>
      <c r="H85" s="3" t="s">
        <v>108</v>
      </c>
      <c r="I85" s="3" t="s">
        <v>87</v>
      </c>
      <c r="J85" s="3" t="s">
        <v>135</v>
      </c>
      <c r="K85" s="3" t="s">
        <v>38</v>
      </c>
      <c r="L85" s="6">
        <v>7.7</v>
      </c>
      <c r="M85" s="2" t="s">
        <v>28</v>
      </c>
      <c r="N85" s="7">
        <v>2525</v>
      </c>
      <c r="O85" s="6">
        <v>434000</v>
      </c>
      <c r="P85" s="6"/>
      <c r="Q85" s="6">
        <f t="shared" si="1"/>
        <v>434000</v>
      </c>
      <c r="R85" s="6"/>
    </row>
    <row r="86" spans="1:18" ht="30" x14ac:dyDescent="0.25">
      <c r="A86" s="2">
        <v>84</v>
      </c>
      <c r="B86" s="3" t="s">
        <v>294</v>
      </c>
      <c r="C86" s="3" t="s">
        <v>295</v>
      </c>
      <c r="D86" s="4" t="s">
        <v>296</v>
      </c>
      <c r="E86" s="3" t="s">
        <v>120</v>
      </c>
      <c r="F86" s="5" t="s">
        <v>301</v>
      </c>
      <c r="G86" s="3" t="s">
        <v>302</v>
      </c>
      <c r="H86" s="3" t="s">
        <v>47</v>
      </c>
      <c r="I86" s="3" t="s">
        <v>109</v>
      </c>
      <c r="J86" s="3" t="s">
        <v>135</v>
      </c>
      <c r="K86" s="3" t="s">
        <v>38</v>
      </c>
      <c r="L86" s="6">
        <v>3.35</v>
      </c>
      <c r="M86" s="2" t="s">
        <v>28</v>
      </c>
      <c r="N86" s="7">
        <v>2200</v>
      </c>
      <c r="O86" s="6">
        <v>213000</v>
      </c>
      <c r="P86" s="6"/>
      <c r="Q86" s="6">
        <f t="shared" si="1"/>
        <v>213000</v>
      </c>
      <c r="R86" s="6" t="s">
        <v>40</v>
      </c>
    </row>
    <row r="87" spans="1:18" ht="30" x14ac:dyDescent="0.25">
      <c r="A87" s="2">
        <v>85</v>
      </c>
      <c r="B87" s="3" t="s">
        <v>294</v>
      </c>
      <c r="C87" s="3" t="s">
        <v>295</v>
      </c>
      <c r="D87" s="4" t="s">
        <v>296</v>
      </c>
      <c r="E87" s="3" t="s">
        <v>61</v>
      </c>
      <c r="F87" s="5" t="s">
        <v>303</v>
      </c>
      <c r="G87" s="3" t="s">
        <v>304</v>
      </c>
      <c r="H87" s="3" t="s">
        <v>37</v>
      </c>
      <c r="I87" s="3" t="s">
        <v>25</v>
      </c>
      <c r="J87" s="3" t="s">
        <v>135</v>
      </c>
      <c r="K87" s="3" t="s">
        <v>38</v>
      </c>
      <c r="L87" s="6">
        <v>3.7</v>
      </c>
      <c r="M87" s="2" t="s">
        <v>60</v>
      </c>
      <c r="N87" s="7">
        <v>3241</v>
      </c>
      <c r="O87" s="6">
        <v>176300</v>
      </c>
      <c r="P87" s="6"/>
      <c r="Q87" s="6">
        <f t="shared" si="1"/>
        <v>176300</v>
      </c>
      <c r="R87" s="6" t="s">
        <v>40</v>
      </c>
    </row>
    <row r="88" spans="1:18" ht="30" x14ac:dyDescent="0.25">
      <c r="A88" s="2">
        <v>86</v>
      </c>
      <c r="B88" s="3" t="s">
        <v>294</v>
      </c>
      <c r="C88" s="3" t="s">
        <v>295</v>
      </c>
      <c r="D88" s="4" t="s">
        <v>296</v>
      </c>
      <c r="E88" s="3" t="s">
        <v>144</v>
      </c>
      <c r="F88" s="5" t="s">
        <v>305</v>
      </c>
      <c r="G88" s="3" t="s">
        <v>306</v>
      </c>
      <c r="H88" s="3" t="s">
        <v>24</v>
      </c>
      <c r="I88" s="3" t="s">
        <v>25</v>
      </c>
      <c r="J88" s="3" t="s">
        <v>135</v>
      </c>
      <c r="K88" s="3" t="s">
        <v>27</v>
      </c>
      <c r="L88" s="6">
        <v>24</v>
      </c>
      <c r="M88" s="2" t="s">
        <v>28</v>
      </c>
      <c r="N88" s="7">
        <v>9125</v>
      </c>
      <c r="O88" s="6">
        <v>288400</v>
      </c>
      <c r="P88" s="6"/>
      <c r="Q88" s="6">
        <f t="shared" si="1"/>
        <v>288400</v>
      </c>
      <c r="R88" s="6"/>
    </row>
    <row r="89" spans="1:18" ht="45" x14ac:dyDescent="0.25">
      <c r="A89" s="2">
        <v>87</v>
      </c>
      <c r="B89" s="3" t="s">
        <v>294</v>
      </c>
      <c r="C89" s="3" t="s">
        <v>295</v>
      </c>
      <c r="D89" s="4" t="s">
        <v>296</v>
      </c>
      <c r="E89" s="3" t="s">
        <v>78</v>
      </c>
      <c r="F89" s="5" t="s">
        <v>307</v>
      </c>
      <c r="G89" s="3" t="s">
        <v>308</v>
      </c>
      <c r="H89" s="3" t="s">
        <v>24</v>
      </c>
      <c r="I89" s="3" t="s">
        <v>48</v>
      </c>
      <c r="J89" s="3" t="s">
        <v>135</v>
      </c>
      <c r="K89" s="3" t="s">
        <v>27</v>
      </c>
      <c r="L89" s="6">
        <v>30</v>
      </c>
      <c r="M89" s="2" t="s">
        <v>28</v>
      </c>
      <c r="N89" s="7">
        <v>1195</v>
      </c>
      <c r="O89" s="6">
        <v>115200</v>
      </c>
      <c r="P89" s="6"/>
      <c r="Q89" s="6">
        <f t="shared" si="1"/>
        <v>115200</v>
      </c>
      <c r="R89" s="6"/>
    </row>
    <row r="90" spans="1:18" ht="45" x14ac:dyDescent="0.25">
      <c r="A90" s="2">
        <v>88</v>
      </c>
      <c r="B90" s="3" t="s">
        <v>294</v>
      </c>
      <c r="C90" s="3" t="s">
        <v>295</v>
      </c>
      <c r="D90" s="4" t="s">
        <v>296</v>
      </c>
      <c r="E90" s="3" t="s">
        <v>94</v>
      </c>
      <c r="F90" s="5" t="s">
        <v>309</v>
      </c>
      <c r="G90" s="3" t="s">
        <v>310</v>
      </c>
      <c r="H90" s="3" t="s">
        <v>47</v>
      </c>
      <c r="I90" s="3" t="s">
        <v>48</v>
      </c>
      <c r="J90" s="3" t="s">
        <v>135</v>
      </c>
      <c r="K90" s="3" t="s">
        <v>38</v>
      </c>
      <c r="L90" s="6">
        <v>1.62</v>
      </c>
      <c r="M90" s="2" t="s">
        <v>28</v>
      </c>
      <c r="N90" s="7">
        <v>531</v>
      </c>
      <c r="O90" s="6">
        <v>115800</v>
      </c>
      <c r="P90" s="6"/>
      <c r="Q90" s="6">
        <f t="shared" si="1"/>
        <v>115800</v>
      </c>
      <c r="R90" s="6"/>
    </row>
    <row r="91" spans="1:18" ht="30" x14ac:dyDescent="0.25">
      <c r="A91" s="2">
        <v>89</v>
      </c>
      <c r="B91" s="3" t="s">
        <v>294</v>
      </c>
      <c r="C91" s="3" t="s">
        <v>295</v>
      </c>
      <c r="D91" s="4" t="s">
        <v>296</v>
      </c>
      <c r="E91" s="3" t="s">
        <v>61</v>
      </c>
      <c r="F91" s="5" t="s">
        <v>311</v>
      </c>
      <c r="G91" s="3" t="s">
        <v>312</v>
      </c>
      <c r="H91" s="3" t="s">
        <v>24</v>
      </c>
      <c r="I91" s="3" t="s">
        <v>25</v>
      </c>
      <c r="J91" s="3" t="s">
        <v>135</v>
      </c>
      <c r="K91" s="3" t="s">
        <v>27</v>
      </c>
      <c r="L91" s="6">
        <v>3</v>
      </c>
      <c r="M91" s="2" t="s">
        <v>28</v>
      </c>
      <c r="N91" s="7">
        <v>1314</v>
      </c>
      <c r="O91" s="6">
        <v>36000</v>
      </c>
      <c r="P91" s="6"/>
      <c r="Q91" s="6">
        <f t="shared" si="1"/>
        <v>36000</v>
      </c>
      <c r="R91" s="6"/>
    </row>
    <row r="92" spans="1:18" ht="30" x14ac:dyDescent="0.25">
      <c r="A92" s="2">
        <v>90</v>
      </c>
      <c r="B92" s="3" t="s">
        <v>294</v>
      </c>
      <c r="C92" s="3" t="s">
        <v>295</v>
      </c>
      <c r="D92" s="4" t="s">
        <v>296</v>
      </c>
      <c r="E92" s="3" t="s">
        <v>120</v>
      </c>
      <c r="F92" s="5" t="s">
        <v>313</v>
      </c>
      <c r="G92" s="3" t="s">
        <v>314</v>
      </c>
      <c r="H92" s="3" t="s">
        <v>47</v>
      </c>
      <c r="I92" s="3" t="s">
        <v>25</v>
      </c>
      <c r="J92" s="3" t="s">
        <v>135</v>
      </c>
      <c r="K92" s="3" t="s">
        <v>38</v>
      </c>
      <c r="L92" s="6">
        <v>2.5</v>
      </c>
      <c r="M92" s="2" t="s">
        <v>28</v>
      </c>
      <c r="N92" s="7">
        <v>1642</v>
      </c>
      <c r="O92" s="6">
        <v>159900</v>
      </c>
      <c r="P92" s="6"/>
      <c r="Q92" s="6">
        <f t="shared" si="1"/>
        <v>159900</v>
      </c>
      <c r="R92" s="6" t="s">
        <v>40</v>
      </c>
    </row>
    <row r="93" spans="1:18" ht="30" x14ac:dyDescent="0.25">
      <c r="A93" s="2">
        <v>91</v>
      </c>
      <c r="B93" s="3" t="s">
        <v>294</v>
      </c>
      <c r="C93" s="3" t="s">
        <v>295</v>
      </c>
      <c r="D93" s="4" t="s">
        <v>296</v>
      </c>
      <c r="E93" s="3" t="s">
        <v>116</v>
      </c>
      <c r="F93" s="5" t="s">
        <v>315</v>
      </c>
      <c r="G93" s="3" t="s">
        <v>316</v>
      </c>
      <c r="H93" s="3" t="s">
        <v>108</v>
      </c>
      <c r="I93" s="3" t="s">
        <v>109</v>
      </c>
      <c r="J93" s="3" t="s">
        <v>317</v>
      </c>
      <c r="K93" s="3" t="s">
        <v>38</v>
      </c>
      <c r="L93" s="6">
        <v>5</v>
      </c>
      <c r="M93" s="2" t="s">
        <v>28</v>
      </c>
      <c r="N93" s="7">
        <v>2735</v>
      </c>
      <c r="O93" s="6">
        <v>354700</v>
      </c>
      <c r="P93" s="6"/>
      <c r="Q93" s="6">
        <f t="shared" si="1"/>
        <v>354700</v>
      </c>
      <c r="R93" s="6" t="s">
        <v>40</v>
      </c>
    </row>
    <row r="94" spans="1:18" ht="30" x14ac:dyDescent="0.25">
      <c r="A94" s="2">
        <v>92</v>
      </c>
      <c r="B94" s="3" t="s">
        <v>294</v>
      </c>
      <c r="C94" s="3" t="s">
        <v>295</v>
      </c>
      <c r="D94" s="4" t="s">
        <v>296</v>
      </c>
      <c r="E94" s="3" t="s">
        <v>61</v>
      </c>
      <c r="F94" s="5" t="s">
        <v>318</v>
      </c>
      <c r="G94" s="3" t="s">
        <v>319</v>
      </c>
      <c r="H94" s="3" t="s">
        <v>24</v>
      </c>
      <c r="I94" s="3" t="s">
        <v>25</v>
      </c>
      <c r="J94" s="3" t="s">
        <v>135</v>
      </c>
      <c r="K94" s="3" t="s">
        <v>27</v>
      </c>
      <c r="L94" s="6">
        <v>16</v>
      </c>
      <c r="M94" s="2" t="s">
        <v>28</v>
      </c>
      <c r="N94" s="7">
        <v>4188</v>
      </c>
      <c r="O94" s="6">
        <v>0</v>
      </c>
      <c r="P94" s="6">
        <v>96000</v>
      </c>
      <c r="Q94" s="6">
        <f t="shared" si="1"/>
        <v>96000</v>
      </c>
      <c r="R94" s="6"/>
    </row>
    <row r="95" spans="1:18" ht="45" x14ac:dyDescent="0.25">
      <c r="A95" s="2">
        <v>93</v>
      </c>
      <c r="B95" s="3" t="s">
        <v>294</v>
      </c>
      <c r="C95" s="3" t="s">
        <v>295</v>
      </c>
      <c r="D95" s="4" t="s">
        <v>296</v>
      </c>
      <c r="E95" s="3" t="s">
        <v>78</v>
      </c>
      <c r="F95" s="5" t="s">
        <v>320</v>
      </c>
      <c r="G95" s="3" t="s">
        <v>321</v>
      </c>
      <c r="H95" s="3" t="s">
        <v>24</v>
      </c>
      <c r="I95" s="3" t="s">
        <v>48</v>
      </c>
      <c r="J95" s="3" t="s">
        <v>135</v>
      </c>
      <c r="K95" s="3" t="s">
        <v>27</v>
      </c>
      <c r="L95" s="6">
        <v>21</v>
      </c>
      <c r="M95" s="2" t="s">
        <v>28</v>
      </c>
      <c r="N95" s="7">
        <v>1184</v>
      </c>
      <c r="O95" s="6">
        <v>80600</v>
      </c>
      <c r="P95" s="6"/>
      <c r="Q95" s="6">
        <f t="shared" si="1"/>
        <v>80600</v>
      </c>
      <c r="R95" s="6"/>
    </row>
    <row r="96" spans="1:18" ht="30" x14ac:dyDescent="0.25">
      <c r="A96" s="2">
        <v>94</v>
      </c>
      <c r="B96" s="3" t="s">
        <v>294</v>
      </c>
      <c r="C96" s="3" t="s">
        <v>295</v>
      </c>
      <c r="D96" s="4" t="s">
        <v>296</v>
      </c>
      <c r="E96" s="3" t="s">
        <v>57</v>
      </c>
      <c r="F96" s="5" t="s">
        <v>322</v>
      </c>
      <c r="G96" s="3" t="s">
        <v>323</v>
      </c>
      <c r="H96" s="3" t="s">
        <v>37</v>
      </c>
      <c r="I96" s="3" t="s">
        <v>25</v>
      </c>
      <c r="J96" s="3" t="s">
        <v>135</v>
      </c>
      <c r="K96" s="3" t="s">
        <v>38</v>
      </c>
      <c r="L96" s="6">
        <v>32.9</v>
      </c>
      <c r="M96" s="2" t="s">
        <v>60</v>
      </c>
      <c r="N96" s="7">
        <v>28820</v>
      </c>
      <c r="O96" s="6">
        <v>2100600</v>
      </c>
      <c r="P96" s="6"/>
      <c r="Q96" s="6">
        <f t="shared" si="1"/>
        <v>2100600</v>
      </c>
      <c r="R96" s="6" t="s">
        <v>40</v>
      </c>
    </row>
    <row r="97" spans="1:18" ht="30" x14ac:dyDescent="0.25">
      <c r="A97" s="2">
        <v>95</v>
      </c>
      <c r="B97" s="3" t="s">
        <v>294</v>
      </c>
      <c r="C97" s="3" t="s">
        <v>295</v>
      </c>
      <c r="D97" s="4" t="s">
        <v>296</v>
      </c>
      <c r="E97" s="3" t="s">
        <v>61</v>
      </c>
      <c r="F97" s="5" t="s">
        <v>324</v>
      </c>
      <c r="G97" s="3" t="s">
        <v>325</v>
      </c>
      <c r="H97" s="3" t="s">
        <v>24</v>
      </c>
      <c r="I97" s="3" t="s">
        <v>25</v>
      </c>
      <c r="J97" s="3" t="s">
        <v>135</v>
      </c>
      <c r="K97" s="3" t="s">
        <v>27</v>
      </c>
      <c r="L97" s="6">
        <v>8</v>
      </c>
      <c r="M97" s="2" t="s">
        <v>28</v>
      </c>
      <c r="N97" s="7">
        <v>2752</v>
      </c>
      <c r="O97" s="6">
        <v>96000</v>
      </c>
      <c r="P97" s="6"/>
      <c r="Q97" s="6">
        <f t="shared" si="1"/>
        <v>96000</v>
      </c>
      <c r="R97" s="6"/>
    </row>
    <row r="98" spans="1:18" ht="30" x14ac:dyDescent="0.25">
      <c r="A98" s="2">
        <v>96</v>
      </c>
      <c r="B98" s="3" t="s">
        <v>294</v>
      </c>
      <c r="C98" s="3" t="s">
        <v>295</v>
      </c>
      <c r="D98" s="4" t="s">
        <v>296</v>
      </c>
      <c r="E98" s="3" t="s">
        <v>171</v>
      </c>
      <c r="F98" s="5" t="s">
        <v>326</v>
      </c>
      <c r="G98" s="3" t="s">
        <v>327</v>
      </c>
      <c r="H98" s="3" t="s">
        <v>24</v>
      </c>
      <c r="I98" s="3" t="s">
        <v>109</v>
      </c>
      <c r="J98" s="3" t="s">
        <v>135</v>
      </c>
      <c r="K98" s="3" t="s">
        <v>27</v>
      </c>
      <c r="L98" s="6">
        <v>12</v>
      </c>
      <c r="M98" s="2" t="s">
        <v>28</v>
      </c>
      <c r="N98" s="7">
        <v>2628</v>
      </c>
      <c r="O98" s="6">
        <v>175200</v>
      </c>
      <c r="P98" s="6"/>
      <c r="Q98" s="6">
        <f t="shared" si="1"/>
        <v>175200</v>
      </c>
      <c r="R98" s="6"/>
    </row>
    <row r="99" spans="1:18" ht="30" x14ac:dyDescent="0.25">
      <c r="A99" s="2">
        <v>97</v>
      </c>
      <c r="B99" s="3" t="s">
        <v>294</v>
      </c>
      <c r="C99" s="3" t="s">
        <v>295</v>
      </c>
      <c r="D99" s="4" t="s">
        <v>296</v>
      </c>
      <c r="E99" s="3" t="s">
        <v>144</v>
      </c>
      <c r="F99" s="5" t="s">
        <v>328</v>
      </c>
      <c r="G99" s="3" t="s">
        <v>325</v>
      </c>
      <c r="H99" s="3" t="s">
        <v>24</v>
      </c>
      <c r="I99" s="3" t="s">
        <v>25</v>
      </c>
      <c r="J99" s="3" t="s">
        <v>135</v>
      </c>
      <c r="K99" s="3" t="s">
        <v>27</v>
      </c>
      <c r="L99" s="6">
        <v>28</v>
      </c>
      <c r="M99" s="2" t="s">
        <v>28</v>
      </c>
      <c r="N99" s="7">
        <v>7897</v>
      </c>
      <c r="O99" s="6">
        <v>336500</v>
      </c>
      <c r="P99" s="6"/>
      <c r="Q99" s="6">
        <f t="shared" si="1"/>
        <v>336500</v>
      </c>
      <c r="R99" s="6"/>
    </row>
    <row r="100" spans="1:18" ht="30" x14ac:dyDescent="0.25">
      <c r="A100" s="2">
        <v>98</v>
      </c>
      <c r="B100" s="3" t="s">
        <v>294</v>
      </c>
      <c r="C100" s="3" t="s">
        <v>295</v>
      </c>
      <c r="D100" s="4" t="s">
        <v>296</v>
      </c>
      <c r="E100" s="3" t="s">
        <v>151</v>
      </c>
      <c r="F100" s="5" t="s">
        <v>329</v>
      </c>
      <c r="G100" s="3" t="s">
        <v>330</v>
      </c>
      <c r="H100" s="3" t="s">
        <v>76</v>
      </c>
      <c r="I100" s="3" t="s">
        <v>87</v>
      </c>
      <c r="J100" s="3" t="s">
        <v>135</v>
      </c>
      <c r="K100" s="3" t="s">
        <v>38</v>
      </c>
      <c r="L100" s="6">
        <v>2.2999999999999998</v>
      </c>
      <c r="M100" s="2" t="s">
        <v>154</v>
      </c>
      <c r="N100" s="7">
        <v>0</v>
      </c>
      <c r="O100" s="6">
        <v>155400</v>
      </c>
      <c r="P100" s="6"/>
      <c r="Q100" s="6">
        <f t="shared" si="1"/>
        <v>155400</v>
      </c>
      <c r="R100" s="6" t="s">
        <v>40</v>
      </c>
    </row>
    <row r="101" spans="1:18" ht="30" x14ac:dyDescent="0.25">
      <c r="A101" s="2">
        <v>99</v>
      </c>
      <c r="B101" s="3" t="s">
        <v>331</v>
      </c>
      <c r="C101" s="3" t="s">
        <v>332</v>
      </c>
      <c r="D101" s="4" t="s">
        <v>333</v>
      </c>
      <c r="E101" s="3" t="s">
        <v>144</v>
      </c>
      <c r="F101" s="5" t="s">
        <v>334</v>
      </c>
      <c r="G101" s="3" t="s">
        <v>335</v>
      </c>
      <c r="H101" s="3" t="s">
        <v>24</v>
      </c>
      <c r="I101" s="3" t="s">
        <v>25</v>
      </c>
      <c r="J101" s="3" t="s">
        <v>336</v>
      </c>
      <c r="K101" s="3" t="s">
        <v>27</v>
      </c>
      <c r="L101" s="6">
        <v>12</v>
      </c>
      <c r="M101" s="2" t="s">
        <v>28</v>
      </c>
      <c r="N101" s="7">
        <v>4677</v>
      </c>
      <c r="O101" s="6">
        <v>417000</v>
      </c>
      <c r="P101" s="6"/>
      <c r="Q101" s="6">
        <f t="shared" si="1"/>
        <v>417000</v>
      </c>
      <c r="R101" s="6"/>
    </row>
    <row r="102" spans="1:18" x14ac:dyDescent="0.25">
      <c r="A102" s="2">
        <v>100</v>
      </c>
      <c r="B102" s="3" t="s">
        <v>331</v>
      </c>
      <c r="C102" s="3" t="s">
        <v>332</v>
      </c>
      <c r="D102" s="4" t="s">
        <v>333</v>
      </c>
      <c r="E102" s="3" t="s">
        <v>57</v>
      </c>
      <c r="F102" s="5" t="s">
        <v>337</v>
      </c>
      <c r="G102" s="3" t="s">
        <v>338</v>
      </c>
      <c r="H102" s="3" t="s">
        <v>37</v>
      </c>
      <c r="I102" s="3" t="s">
        <v>25</v>
      </c>
      <c r="J102" s="3" t="s">
        <v>336</v>
      </c>
      <c r="K102" s="3" t="s">
        <v>38</v>
      </c>
      <c r="L102" s="6">
        <v>2.8</v>
      </c>
      <c r="M102" s="2" t="s">
        <v>60</v>
      </c>
      <c r="N102" s="7">
        <v>2452</v>
      </c>
      <c r="O102" s="6">
        <v>283000</v>
      </c>
      <c r="P102" s="6"/>
      <c r="Q102" s="6">
        <f t="shared" si="1"/>
        <v>283000</v>
      </c>
      <c r="R102" s="6" t="s">
        <v>40</v>
      </c>
    </row>
    <row r="103" spans="1:18" x14ac:dyDescent="0.25">
      <c r="A103" s="2">
        <v>101</v>
      </c>
      <c r="B103" s="3" t="s">
        <v>331</v>
      </c>
      <c r="C103" s="3" t="s">
        <v>332</v>
      </c>
      <c r="D103" s="4" t="s">
        <v>333</v>
      </c>
      <c r="E103" s="3" t="s">
        <v>144</v>
      </c>
      <c r="F103" s="5" t="s">
        <v>339</v>
      </c>
      <c r="G103" s="3" t="s">
        <v>340</v>
      </c>
      <c r="H103" s="3" t="s">
        <v>24</v>
      </c>
      <c r="I103" s="3" t="s">
        <v>25</v>
      </c>
      <c r="J103" s="3" t="s">
        <v>336</v>
      </c>
      <c r="K103" s="3" t="s">
        <v>27</v>
      </c>
      <c r="L103" s="6">
        <v>15</v>
      </c>
      <c r="M103" s="2" t="s">
        <v>28</v>
      </c>
      <c r="N103" s="7">
        <v>6340</v>
      </c>
      <c r="O103" s="6">
        <v>526700</v>
      </c>
      <c r="P103" s="6"/>
      <c r="Q103" s="6">
        <f t="shared" si="1"/>
        <v>526700</v>
      </c>
      <c r="R103" s="6"/>
    </row>
    <row r="104" spans="1:18" x14ac:dyDescent="0.25">
      <c r="A104" s="2">
        <v>102</v>
      </c>
      <c r="B104" s="3" t="s">
        <v>331</v>
      </c>
      <c r="C104" s="3" t="s">
        <v>332</v>
      </c>
      <c r="D104" s="4" t="s">
        <v>333</v>
      </c>
      <c r="E104" s="3" t="s">
        <v>61</v>
      </c>
      <c r="F104" s="5" t="s">
        <v>341</v>
      </c>
      <c r="G104" s="3" t="s">
        <v>342</v>
      </c>
      <c r="H104" s="3" t="s">
        <v>24</v>
      </c>
      <c r="I104" s="3" t="s">
        <v>25</v>
      </c>
      <c r="J104" s="3" t="s">
        <v>336</v>
      </c>
      <c r="K104" s="3" t="s">
        <v>27</v>
      </c>
      <c r="L104" s="6">
        <v>6</v>
      </c>
      <c r="M104" s="2" t="s">
        <v>28</v>
      </c>
      <c r="N104" s="7">
        <v>3528</v>
      </c>
      <c r="O104" s="6">
        <v>222100</v>
      </c>
      <c r="P104" s="6"/>
      <c r="Q104" s="6">
        <f t="shared" si="1"/>
        <v>222100</v>
      </c>
      <c r="R104" s="6"/>
    </row>
    <row r="105" spans="1:18" ht="30" x14ac:dyDescent="0.25">
      <c r="A105" s="2">
        <v>103</v>
      </c>
      <c r="B105" s="3" t="s">
        <v>331</v>
      </c>
      <c r="C105" s="3" t="s">
        <v>332</v>
      </c>
      <c r="D105" s="4" t="s">
        <v>333</v>
      </c>
      <c r="E105" s="3" t="s">
        <v>144</v>
      </c>
      <c r="F105" s="5" t="s">
        <v>343</v>
      </c>
      <c r="G105" s="3" t="s">
        <v>344</v>
      </c>
      <c r="H105" s="3" t="s">
        <v>24</v>
      </c>
      <c r="I105" s="3" t="s">
        <v>25</v>
      </c>
      <c r="J105" s="3" t="s">
        <v>336</v>
      </c>
      <c r="K105" s="3" t="s">
        <v>27</v>
      </c>
      <c r="L105" s="6">
        <v>17</v>
      </c>
      <c r="M105" s="2" t="s">
        <v>28</v>
      </c>
      <c r="N105" s="7">
        <v>6924</v>
      </c>
      <c r="O105" s="6">
        <v>594300</v>
      </c>
      <c r="P105" s="6"/>
      <c r="Q105" s="6">
        <f t="shared" si="1"/>
        <v>594300</v>
      </c>
      <c r="R105" s="6"/>
    </row>
    <row r="106" spans="1:18" ht="30" x14ac:dyDescent="0.25">
      <c r="A106" s="2">
        <v>104</v>
      </c>
      <c r="B106" s="3" t="s">
        <v>331</v>
      </c>
      <c r="C106" s="3" t="s">
        <v>332</v>
      </c>
      <c r="D106" s="4" t="s">
        <v>333</v>
      </c>
      <c r="E106" s="3" t="s">
        <v>98</v>
      </c>
      <c r="F106" s="5" t="s">
        <v>345</v>
      </c>
      <c r="G106" s="3" t="s">
        <v>346</v>
      </c>
      <c r="H106" s="3" t="s">
        <v>24</v>
      </c>
      <c r="I106" s="3" t="s">
        <v>87</v>
      </c>
      <c r="J106" s="3" t="s">
        <v>336</v>
      </c>
      <c r="K106" s="3" t="s">
        <v>27</v>
      </c>
      <c r="L106" s="6">
        <v>29</v>
      </c>
      <c r="M106" s="2" t="s">
        <v>28</v>
      </c>
      <c r="N106" s="7">
        <v>1285</v>
      </c>
      <c r="O106" s="6">
        <v>382500</v>
      </c>
      <c r="P106" s="6"/>
      <c r="Q106" s="6">
        <f t="shared" si="1"/>
        <v>382500</v>
      </c>
      <c r="R106" s="6"/>
    </row>
    <row r="107" spans="1:18" x14ac:dyDescent="0.25">
      <c r="A107" s="2">
        <v>105</v>
      </c>
      <c r="B107" s="3" t="s">
        <v>331</v>
      </c>
      <c r="C107" s="3" t="s">
        <v>332</v>
      </c>
      <c r="D107" s="4" t="s">
        <v>333</v>
      </c>
      <c r="E107" s="3" t="s">
        <v>57</v>
      </c>
      <c r="F107" s="5" t="s">
        <v>347</v>
      </c>
      <c r="G107" s="3" t="s">
        <v>348</v>
      </c>
      <c r="H107" s="3" t="s">
        <v>37</v>
      </c>
      <c r="I107" s="3" t="s">
        <v>25</v>
      </c>
      <c r="J107" s="3" t="s">
        <v>336</v>
      </c>
      <c r="K107" s="3" t="s">
        <v>38</v>
      </c>
      <c r="L107" s="6">
        <v>5.7</v>
      </c>
      <c r="M107" s="2" t="s">
        <v>60</v>
      </c>
      <c r="N107" s="7">
        <v>4993</v>
      </c>
      <c r="O107" s="6">
        <v>576300</v>
      </c>
      <c r="P107" s="6"/>
      <c r="Q107" s="6">
        <f t="shared" si="1"/>
        <v>576300</v>
      </c>
      <c r="R107" s="6" t="s">
        <v>40</v>
      </c>
    </row>
    <row r="108" spans="1:18" ht="30" x14ac:dyDescent="0.25">
      <c r="A108" s="2">
        <v>106</v>
      </c>
      <c r="B108" s="3" t="s">
        <v>331</v>
      </c>
      <c r="C108" s="3" t="s">
        <v>332</v>
      </c>
      <c r="D108" s="4" t="s">
        <v>333</v>
      </c>
      <c r="E108" s="3" t="s">
        <v>57</v>
      </c>
      <c r="F108" s="5" t="s">
        <v>349</v>
      </c>
      <c r="G108" s="3" t="s">
        <v>350</v>
      </c>
      <c r="H108" s="3" t="s">
        <v>37</v>
      </c>
      <c r="I108" s="3" t="s">
        <v>25</v>
      </c>
      <c r="J108" s="3" t="s">
        <v>351</v>
      </c>
      <c r="K108" s="3" t="s">
        <v>38</v>
      </c>
      <c r="L108" s="6">
        <v>8.58</v>
      </c>
      <c r="M108" s="2" t="s">
        <v>60</v>
      </c>
      <c r="N108" s="7">
        <v>7516</v>
      </c>
      <c r="O108" s="6">
        <v>867600</v>
      </c>
      <c r="P108" s="6"/>
      <c r="Q108" s="6">
        <f t="shared" si="1"/>
        <v>867600</v>
      </c>
      <c r="R108" s="6" t="s">
        <v>40</v>
      </c>
    </row>
    <row r="109" spans="1:18" ht="25.5" customHeight="1" x14ac:dyDescent="0.25">
      <c r="A109" s="2">
        <v>107</v>
      </c>
      <c r="B109" s="3" t="s">
        <v>331</v>
      </c>
      <c r="C109" s="3" t="s">
        <v>332</v>
      </c>
      <c r="D109" s="4" t="s">
        <v>333</v>
      </c>
      <c r="E109" s="3" t="s">
        <v>57</v>
      </c>
      <c r="F109" s="5" t="s">
        <v>352</v>
      </c>
      <c r="G109" s="3" t="s">
        <v>353</v>
      </c>
      <c r="H109" s="3" t="s">
        <v>37</v>
      </c>
      <c r="I109" s="3" t="s">
        <v>25</v>
      </c>
      <c r="J109" s="3" t="s">
        <v>336</v>
      </c>
      <c r="K109" s="3" t="s">
        <v>38</v>
      </c>
      <c r="L109" s="6">
        <v>8.73</v>
      </c>
      <c r="M109" s="2" t="s">
        <v>60</v>
      </c>
      <c r="N109" s="7">
        <v>7647</v>
      </c>
      <c r="O109" s="6">
        <v>882800</v>
      </c>
      <c r="P109" s="6"/>
      <c r="Q109" s="6">
        <f t="shared" si="1"/>
        <v>882800</v>
      </c>
      <c r="R109" s="6" t="s">
        <v>40</v>
      </c>
    </row>
    <row r="110" spans="1:18" ht="22.5" customHeight="1" x14ac:dyDescent="0.25">
      <c r="A110" s="2">
        <v>108</v>
      </c>
      <c r="B110" s="3" t="s">
        <v>331</v>
      </c>
      <c r="C110" s="3" t="s">
        <v>332</v>
      </c>
      <c r="D110" s="4" t="s">
        <v>333</v>
      </c>
      <c r="E110" s="3" t="s">
        <v>211</v>
      </c>
      <c r="F110" s="5" t="s">
        <v>354</v>
      </c>
      <c r="G110" s="3" t="s">
        <v>355</v>
      </c>
      <c r="H110" s="3" t="s">
        <v>47</v>
      </c>
      <c r="I110" s="3" t="s">
        <v>48</v>
      </c>
      <c r="J110" s="3" t="s">
        <v>336</v>
      </c>
      <c r="K110" s="3" t="s">
        <v>27</v>
      </c>
      <c r="L110" s="6">
        <v>16</v>
      </c>
      <c r="M110" s="2" t="s">
        <v>28</v>
      </c>
      <c r="N110" s="7">
        <v>481</v>
      </c>
      <c r="O110" s="6">
        <v>176700</v>
      </c>
      <c r="P110" s="6"/>
      <c r="Q110" s="6">
        <f t="shared" si="1"/>
        <v>176700</v>
      </c>
      <c r="R110" s="6"/>
    </row>
    <row r="111" spans="1:18" x14ac:dyDescent="0.25">
      <c r="A111" s="2">
        <v>109</v>
      </c>
      <c r="B111" s="3" t="s">
        <v>331</v>
      </c>
      <c r="C111" s="3" t="s">
        <v>332</v>
      </c>
      <c r="D111" s="4" t="s">
        <v>333</v>
      </c>
      <c r="E111" s="3" t="s">
        <v>57</v>
      </c>
      <c r="F111" s="5" t="s">
        <v>356</v>
      </c>
      <c r="G111" s="3" t="s">
        <v>357</v>
      </c>
      <c r="H111" s="3" t="s">
        <v>37</v>
      </c>
      <c r="I111" s="3" t="s">
        <v>25</v>
      </c>
      <c r="J111" s="3" t="s">
        <v>336</v>
      </c>
      <c r="K111" s="3" t="s">
        <v>38</v>
      </c>
      <c r="L111" s="6">
        <v>8.6999999999999993</v>
      </c>
      <c r="M111" s="2" t="s">
        <v>60</v>
      </c>
      <c r="N111" s="7">
        <v>7621</v>
      </c>
      <c r="O111" s="6">
        <v>879800</v>
      </c>
      <c r="P111" s="6"/>
      <c r="Q111" s="6">
        <f t="shared" si="1"/>
        <v>879800</v>
      </c>
      <c r="R111" s="6" t="s">
        <v>40</v>
      </c>
    </row>
    <row r="112" spans="1:18" ht="45" x14ac:dyDescent="0.25">
      <c r="A112" s="2">
        <v>110</v>
      </c>
      <c r="B112" s="3" t="s">
        <v>331</v>
      </c>
      <c r="C112" s="3" t="s">
        <v>332</v>
      </c>
      <c r="D112" s="4" t="s">
        <v>333</v>
      </c>
      <c r="E112" s="3" t="s">
        <v>94</v>
      </c>
      <c r="F112" s="5" t="s">
        <v>358</v>
      </c>
      <c r="G112" s="3" t="s">
        <v>359</v>
      </c>
      <c r="H112" s="3" t="s">
        <v>76</v>
      </c>
      <c r="I112" s="3" t="s">
        <v>48</v>
      </c>
      <c r="J112" s="3" t="s">
        <v>336</v>
      </c>
      <c r="K112" s="3" t="s">
        <v>38</v>
      </c>
      <c r="L112" s="6">
        <v>1.3</v>
      </c>
      <c r="M112" s="2" t="s">
        <v>28</v>
      </c>
      <c r="N112" s="7">
        <v>426</v>
      </c>
      <c r="O112" s="6">
        <v>131400</v>
      </c>
      <c r="P112" s="6"/>
      <c r="Q112" s="6">
        <f t="shared" si="1"/>
        <v>131400</v>
      </c>
      <c r="R112" s="6"/>
    </row>
    <row r="113" spans="1:18" ht="45" x14ac:dyDescent="0.25">
      <c r="A113" s="2">
        <v>111</v>
      </c>
      <c r="B113" s="3" t="s">
        <v>331</v>
      </c>
      <c r="C113" s="3" t="s">
        <v>332</v>
      </c>
      <c r="D113" s="4" t="s">
        <v>333</v>
      </c>
      <c r="E113" s="3" t="s">
        <v>73</v>
      </c>
      <c r="F113" s="5" t="s">
        <v>360</v>
      </c>
      <c r="G113" s="3" t="s">
        <v>361</v>
      </c>
      <c r="H113" s="3" t="s">
        <v>76</v>
      </c>
      <c r="I113" s="3" t="s">
        <v>48</v>
      </c>
      <c r="J113" s="3" t="s">
        <v>336</v>
      </c>
      <c r="K113" s="3" t="s">
        <v>38</v>
      </c>
      <c r="L113" s="6">
        <v>2.84</v>
      </c>
      <c r="M113" s="2" t="s">
        <v>28</v>
      </c>
      <c r="N113" s="7">
        <v>931</v>
      </c>
      <c r="O113" s="6">
        <v>223800</v>
      </c>
      <c r="P113" s="6"/>
      <c r="Q113" s="6">
        <f t="shared" si="1"/>
        <v>223800</v>
      </c>
      <c r="R113" s="6"/>
    </row>
    <row r="114" spans="1:18" x14ac:dyDescent="0.25">
      <c r="A114" s="2">
        <v>112</v>
      </c>
      <c r="B114" s="3" t="s">
        <v>331</v>
      </c>
      <c r="C114" s="3" t="s">
        <v>332</v>
      </c>
      <c r="D114" s="4" t="s">
        <v>333</v>
      </c>
      <c r="E114" s="3" t="s">
        <v>136</v>
      </c>
      <c r="F114" s="5" t="s">
        <v>362</v>
      </c>
      <c r="G114" s="3" t="s">
        <v>363</v>
      </c>
      <c r="H114" s="3" t="s">
        <v>47</v>
      </c>
      <c r="I114" s="3" t="s">
        <v>25</v>
      </c>
      <c r="J114" s="3" t="s">
        <v>336</v>
      </c>
      <c r="K114" s="3" t="s">
        <v>38</v>
      </c>
      <c r="L114" s="6">
        <v>2.2799999999999998</v>
      </c>
      <c r="M114" s="2" t="s">
        <v>28</v>
      </c>
      <c r="N114" s="7">
        <v>1497</v>
      </c>
      <c r="O114" s="6">
        <v>182900</v>
      </c>
      <c r="P114" s="6"/>
      <c r="Q114" s="6">
        <f t="shared" si="1"/>
        <v>182900</v>
      </c>
      <c r="R114" s="6" t="s">
        <v>40</v>
      </c>
    </row>
    <row r="115" spans="1:18" ht="30" x14ac:dyDescent="0.25">
      <c r="A115" s="2">
        <v>113</v>
      </c>
      <c r="B115" s="3" t="s">
        <v>331</v>
      </c>
      <c r="C115" s="3" t="s">
        <v>332</v>
      </c>
      <c r="D115" s="4" t="s">
        <v>333</v>
      </c>
      <c r="E115" s="3" t="s">
        <v>61</v>
      </c>
      <c r="F115" s="5" t="s">
        <v>364</v>
      </c>
      <c r="G115" s="3" t="s">
        <v>365</v>
      </c>
      <c r="H115" s="3" t="s">
        <v>37</v>
      </c>
      <c r="I115" s="3" t="s">
        <v>25</v>
      </c>
      <c r="J115" s="3" t="s">
        <v>336</v>
      </c>
      <c r="K115" s="3" t="s">
        <v>38</v>
      </c>
      <c r="L115" s="6">
        <v>3</v>
      </c>
      <c r="M115" s="2" t="s">
        <v>60</v>
      </c>
      <c r="N115" s="7">
        <v>2628</v>
      </c>
      <c r="O115" s="6">
        <v>245700</v>
      </c>
      <c r="P115" s="6"/>
      <c r="Q115" s="6">
        <f t="shared" si="1"/>
        <v>245700</v>
      </c>
      <c r="R115" s="6" t="s">
        <v>40</v>
      </c>
    </row>
    <row r="116" spans="1:18" x14ac:dyDescent="0.25">
      <c r="A116" s="2">
        <v>114</v>
      </c>
      <c r="B116" s="3" t="s">
        <v>331</v>
      </c>
      <c r="C116" s="3" t="s">
        <v>332</v>
      </c>
      <c r="D116" s="4" t="s">
        <v>333</v>
      </c>
      <c r="E116" s="3" t="s">
        <v>57</v>
      </c>
      <c r="F116" s="5" t="s">
        <v>366</v>
      </c>
      <c r="G116" s="3" t="s">
        <v>367</v>
      </c>
      <c r="H116" s="3" t="s">
        <v>37</v>
      </c>
      <c r="I116" s="3" t="s">
        <v>25</v>
      </c>
      <c r="J116" s="3" t="s">
        <v>336</v>
      </c>
      <c r="K116" s="3" t="s">
        <v>38</v>
      </c>
      <c r="L116" s="6">
        <v>9.3000000000000007</v>
      </c>
      <c r="M116" s="2" t="s">
        <v>60</v>
      </c>
      <c r="N116" s="7">
        <v>8146</v>
      </c>
      <c r="O116" s="6">
        <v>940500</v>
      </c>
      <c r="P116" s="6"/>
      <c r="Q116" s="6">
        <f t="shared" si="1"/>
        <v>940500</v>
      </c>
      <c r="R116" s="6" t="s">
        <v>40</v>
      </c>
    </row>
    <row r="117" spans="1:18" x14ac:dyDescent="0.25">
      <c r="A117" s="2">
        <v>115</v>
      </c>
      <c r="B117" s="3" t="s">
        <v>368</v>
      </c>
      <c r="C117" s="3" t="s">
        <v>369</v>
      </c>
      <c r="D117" s="4" t="s">
        <v>370</v>
      </c>
      <c r="E117" s="3" t="s">
        <v>34</v>
      </c>
      <c r="F117" s="5" t="s">
        <v>371</v>
      </c>
      <c r="G117" s="3" t="s">
        <v>34</v>
      </c>
      <c r="H117" s="3" t="s">
        <v>37</v>
      </c>
      <c r="I117" s="3" t="s">
        <v>25</v>
      </c>
      <c r="J117" s="3" t="s">
        <v>372</v>
      </c>
      <c r="K117" s="3" t="s">
        <v>38</v>
      </c>
      <c r="L117" s="6">
        <v>1.96</v>
      </c>
      <c r="M117" s="2" t="s">
        <v>39</v>
      </c>
      <c r="N117" s="7">
        <v>1716</v>
      </c>
      <c r="O117" s="6">
        <v>160400</v>
      </c>
      <c r="P117" s="6"/>
      <c r="Q117" s="6">
        <f t="shared" si="1"/>
        <v>160400</v>
      </c>
      <c r="R117" s="6" t="s">
        <v>40</v>
      </c>
    </row>
    <row r="118" spans="1:18" ht="30" x14ac:dyDescent="0.25">
      <c r="A118" s="2">
        <v>116</v>
      </c>
      <c r="B118" s="3" t="s">
        <v>368</v>
      </c>
      <c r="C118" s="3" t="s">
        <v>369</v>
      </c>
      <c r="D118" s="4" t="s">
        <v>370</v>
      </c>
      <c r="E118" s="3" t="s">
        <v>57</v>
      </c>
      <c r="F118" s="5" t="s">
        <v>373</v>
      </c>
      <c r="G118" s="3" t="s">
        <v>374</v>
      </c>
      <c r="H118" s="3" t="s">
        <v>108</v>
      </c>
      <c r="I118" s="3" t="s">
        <v>25</v>
      </c>
      <c r="J118" s="3" t="s">
        <v>88</v>
      </c>
      <c r="K118" s="3" t="s">
        <v>38</v>
      </c>
      <c r="L118" s="6">
        <v>2.5</v>
      </c>
      <c r="M118" s="2" t="s">
        <v>60</v>
      </c>
      <c r="N118" s="7">
        <v>2190</v>
      </c>
      <c r="O118" s="6">
        <v>252700</v>
      </c>
      <c r="P118" s="6"/>
      <c r="Q118" s="6">
        <f t="shared" si="1"/>
        <v>252700</v>
      </c>
      <c r="R118" s="6" t="s">
        <v>40</v>
      </c>
    </row>
    <row r="119" spans="1:18" ht="30" x14ac:dyDescent="0.25">
      <c r="A119" s="2">
        <v>117</v>
      </c>
      <c r="B119" s="3" t="s">
        <v>368</v>
      </c>
      <c r="C119" s="3" t="s">
        <v>369</v>
      </c>
      <c r="D119" s="4" t="s">
        <v>370</v>
      </c>
      <c r="E119" s="3" t="s">
        <v>57</v>
      </c>
      <c r="F119" s="5" t="s">
        <v>375</v>
      </c>
      <c r="G119" s="3" t="s">
        <v>376</v>
      </c>
      <c r="H119" s="3" t="s">
        <v>108</v>
      </c>
      <c r="I119" s="3" t="s">
        <v>25</v>
      </c>
      <c r="J119" s="3" t="s">
        <v>372</v>
      </c>
      <c r="K119" s="3" t="s">
        <v>38</v>
      </c>
      <c r="L119" s="6">
        <v>6.13</v>
      </c>
      <c r="M119" s="2" t="s">
        <v>60</v>
      </c>
      <c r="N119" s="7">
        <v>5369</v>
      </c>
      <c r="O119" s="6">
        <v>50000</v>
      </c>
      <c r="P119" s="6"/>
      <c r="Q119" s="6">
        <f t="shared" si="1"/>
        <v>50000</v>
      </c>
      <c r="R119" s="6" t="s">
        <v>40</v>
      </c>
    </row>
    <row r="120" spans="1:18" ht="30" x14ac:dyDescent="0.25">
      <c r="A120" s="2">
        <v>118</v>
      </c>
      <c r="B120" s="3" t="s">
        <v>368</v>
      </c>
      <c r="C120" s="3" t="s">
        <v>369</v>
      </c>
      <c r="D120" s="4" t="s">
        <v>370</v>
      </c>
      <c r="E120" s="3" t="s">
        <v>136</v>
      </c>
      <c r="F120" s="5" t="s">
        <v>377</v>
      </c>
      <c r="G120" s="3" t="s">
        <v>378</v>
      </c>
      <c r="H120" s="3" t="s">
        <v>47</v>
      </c>
      <c r="I120" s="3" t="s">
        <v>109</v>
      </c>
      <c r="J120" s="3" t="s">
        <v>88</v>
      </c>
      <c r="K120" s="3" t="s">
        <v>38</v>
      </c>
      <c r="L120" s="6">
        <v>2.95</v>
      </c>
      <c r="M120" s="2" t="s">
        <v>28</v>
      </c>
      <c r="N120" s="7">
        <v>1938</v>
      </c>
      <c r="O120" s="6">
        <v>241900</v>
      </c>
      <c r="P120" s="6"/>
      <c r="Q120" s="6">
        <f t="shared" si="1"/>
        <v>241900</v>
      </c>
      <c r="R120" s="6" t="s">
        <v>40</v>
      </c>
    </row>
    <row r="121" spans="1:18" x14ac:dyDescent="0.25">
      <c r="A121" s="2">
        <v>119</v>
      </c>
      <c r="B121" s="3" t="s">
        <v>379</v>
      </c>
      <c r="C121" s="3" t="s">
        <v>380</v>
      </c>
      <c r="D121" s="4" t="s">
        <v>381</v>
      </c>
      <c r="E121" s="3" t="s">
        <v>136</v>
      </c>
      <c r="F121" s="5" t="s">
        <v>382</v>
      </c>
      <c r="G121" s="3" t="s">
        <v>383</v>
      </c>
      <c r="H121" s="3" t="s">
        <v>47</v>
      </c>
      <c r="I121" s="3" t="s">
        <v>25</v>
      </c>
      <c r="J121" s="3" t="s">
        <v>384</v>
      </c>
      <c r="K121" s="3" t="s">
        <v>38</v>
      </c>
      <c r="L121" s="6">
        <v>5.4</v>
      </c>
      <c r="M121" s="2" t="s">
        <v>28</v>
      </c>
      <c r="N121" s="7">
        <v>3547</v>
      </c>
      <c r="O121" s="6">
        <v>433400</v>
      </c>
      <c r="P121" s="6"/>
      <c r="Q121" s="6">
        <f t="shared" si="1"/>
        <v>433400</v>
      </c>
      <c r="R121" s="6" t="s">
        <v>40</v>
      </c>
    </row>
    <row r="122" spans="1:18" ht="30" x14ac:dyDescent="0.25">
      <c r="A122" s="2">
        <v>120</v>
      </c>
      <c r="B122" s="3" t="s">
        <v>379</v>
      </c>
      <c r="C122" s="3" t="s">
        <v>380</v>
      </c>
      <c r="D122" s="4" t="s">
        <v>381</v>
      </c>
      <c r="E122" s="3" t="s">
        <v>57</v>
      </c>
      <c r="F122" s="5" t="s">
        <v>385</v>
      </c>
      <c r="G122" s="3" t="s">
        <v>386</v>
      </c>
      <c r="H122" s="3" t="s">
        <v>37</v>
      </c>
      <c r="I122" s="3" t="s">
        <v>25</v>
      </c>
      <c r="J122" s="3" t="s">
        <v>384</v>
      </c>
      <c r="K122" s="3" t="s">
        <v>38</v>
      </c>
      <c r="L122" s="6">
        <v>18.5</v>
      </c>
      <c r="M122" s="2" t="s">
        <v>60</v>
      </c>
      <c r="N122" s="7">
        <v>16206</v>
      </c>
      <c r="O122" s="6">
        <v>1870900</v>
      </c>
      <c r="P122" s="6"/>
      <c r="Q122" s="6">
        <f t="shared" si="1"/>
        <v>1870900</v>
      </c>
      <c r="R122" s="6" t="s">
        <v>40</v>
      </c>
    </row>
    <row r="123" spans="1:18" ht="30" x14ac:dyDescent="0.25">
      <c r="A123" s="2">
        <v>121</v>
      </c>
      <c r="B123" s="3" t="s">
        <v>379</v>
      </c>
      <c r="C123" s="3" t="s">
        <v>380</v>
      </c>
      <c r="D123" s="4" t="s">
        <v>381</v>
      </c>
      <c r="E123" s="3" t="s">
        <v>151</v>
      </c>
      <c r="F123" s="5" t="s">
        <v>387</v>
      </c>
      <c r="G123" s="3" t="s">
        <v>388</v>
      </c>
      <c r="H123" s="3" t="s">
        <v>76</v>
      </c>
      <c r="I123" s="3" t="s">
        <v>87</v>
      </c>
      <c r="J123" s="3" t="s">
        <v>174</v>
      </c>
      <c r="K123" s="3" t="s">
        <v>38</v>
      </c>
      <c r="L123" s="6">
        <v>2.91</v>
      </c>
      <c r="M123" s="2" t="s">
        <v>154</v>
      </c>
      <c r="N123" s="7">
        <v>0</v>
      </c>
      <c r="O123" s="6">
        <v>274500</v>
      </c>
      <c r="P123" s="6"/>
      <c r="Q123" s="6">
        <f t="shared" si="1"/>
        <v>274500</v>
      </c>
      <c r="R123" s="6" t="s">
        <v>40</v>
      </c>
    </row>
    <row r="124" spans="1:18" x14ac:dyDescent="0.25">
      <c r="A124" s="2">
        <v>122</v>
      </c>
      <c r="B124" s="3" t="s">
        <v>379</v>
      </c>
      <c r="C124" s="3" t="s">
        <v>380</v>
      </c>
      <c r="D124" s="4" t="s">
        <v>381</v>
      </c>
      <c r="E124" s="3" t="s">
        <v>98</v>
      </c>
      <c r="F124" s="5" t="s">
        <v>389</v>
      </c>
      <c r="G124" s="3" t="s">
        <v>390</v>
      </c>
      <c r="H124" s="3" t="s">
        <v>24</v>
      </c>
      <c r="I124" s="3" t="s">
        <v>87</v>
      </c>
      <c r="J124" s="3" t="s">
        <v>174</v>
      </c>
      <c r="K124" s="3" t="s">
        <v>27</v>
      </c>
      <c r="L124" s="6">
        <v>40</v>
      </c>
      <c r="M124" s="2" t="s">
        <v>28</v>
      </c>
      <c r="N124" s="7">
        <v>1583</v>
      </c>
      <c r="O124" s="6">
        <v>505500</v>
      </c>
      <c r="P124" s="6"/>
      <c r="Q124" s="6">
        <f t="shared" si="1"/>
        <v>505500</v>
      </c>
      <c r="R124" s="6"/>
    </row>
    <row r="125" spans="1:18" x14ac:dyDescent="0.25">
      <c r="A125" s="2">
        <v>123</v>
      </c>
      <c r="B125" s="3" t="s">
        <v>379</v>
      </c>
      <c r="C125" s="3" t="s">
        <v>380</v>
      </c>
      <c r="D125" s="4" t="s">
        <v>381</v>
      </c>
      <c r="E125" s="3" t="s">
        <v>57</v>
      </c>
      <c r="F125" s="5" t="s">
        <v>391</v>
      </c>
      <c r="G125" s="3" t="s">
        <v>392</v>
      </c>
      <c r="H125" s="3" t="s">
        <v>37</v>
      </c>
      <c r="I125" s="3" t="s">
        <v>25</v>
      </c>
      <c r="J125" s="3" t="s">
        <v>174</v>
      </c>
      <c r="K125" s="3" t="s">
        <v>38</v>
      </c>
      <c r="L125" s="6">
        <v>3.95</v>
      </c>
      <c r="M125" s="2" t="s">
        <v>60</v>
      </c>
      <c r="N125" s="7">
        <v>3460</v>
      </c>
      <c r="O125" s="6">
        <v>399400</v>
      </c>
      <c r="P125" s="6"/>
      <c r="Q125" s="6">
        <f t="shared" si="1"/>
        <v>399400</v>
      </c>
      <c r="R125" s="6" t="s">
        <v>40</v>
      </c>
    </row>
    <row r="126" spans="1:18" x14ac:dyDescent="0.25">
      <c r="A126" s="2">
        <v>124</v>
      </c>
      <c r="B126" s="3" t="s">
        <v>379</v>
      </c>
      <c r="C126" s="3" t="s">
        <v>380</v>
      </c>
      <c r="D126" s="4" t="s">
        <v>381</v>
      </c>
      <c r="E126" s="3" t="s">
        <v>61</v>
      </c>
      <c r="F126" s="5" t="s">
        <v>393</v>
      </c>
      <c r="G126" s="3" t="s">
        <v>176</v>
      </c>
      <c r="H126" s="3" t="s">
        <v>37</v>
      </c>
      <c r="I126" s="3" t="s">
        <v>25</v>
      </c>
      <c r="J126" s="3" t="s">
        <v>384</v>
      </c>
      <c r="K126" s="3" t="s">
        <v>38</v>
      </c>
      <c r="L126" s="6">
        <v>3</v>
      </c>
      <c r="M126" s="2" t="s">
        <v>60</v>
      </c>
      <c r="N126" s="7">
        <v>2628</v>
      </c>
      <c r="O126" s="6">
        <v>245700</v>
      </c>
      <c r="P126" s="6"/>
      <c r="Q126" s="6">
        <f t="shared" si="1"/>
        <v>245700</v>
      </c>
      <c r="R126" s="6" t="s">
        <v>40</v>
      </c>
    </row>
    <row r="127" spans="1:18" ht="45" x14ac:dyDescent="0.25">
      <c r="A127" s="2">
        <v>125</v>
      </c>
      <c r="B127" s="3" t="s">
        <v>379</v>
      </c>
      <c r="C127" s="3" t="s">
        <v>380</v>
      </c>
      <c r="D127" s="4" t="s">
        <v>381</v>
      </c>
      <c r="E127" s="3" t="s">
        <v>73</v>
      </c>
      <c r="F127" s="5" t="s">
        <v>394</v>
      </c>
      <c r="G127" s="3" t="s">
        <v>395</v>
      </c>
      <c r="H127" s="3" t="s">
        <v>47</v>
      </c>
      <c r="I127" s="3" t="s">
        <v>48</v>
      </c>
      <c r="J127" s="3" t="s">
        <v>174</v>
      </c>
      <c r="K127" s="3" t="s">
        <v>38</v>
      </c>
      <c r="L127" s="6">
        <v>3</v>
      </c>
      <c r="M127" s="2" t="s">
        <v>28</v>
      </c>
      <c r="N127" s="7">
        <v>984</v>
      </c>
      <c r="O127" s="6">
        <v>236400</v>
      </c>
      <c r="P127" s="6"/>
      <c r="Q127" s="6">
        <f t="shared" si="1"/>
        <v>236400</v>
      </c>
      <c r="R127" s="6"/>
    </row>
    <row r="128" spans="1:18" ht="45" x14ac:dyDescent="0.25">
      <c r="A128" s="2">
        <v>126</v>
      </c>
      <c r="B128" s="3" t="s">
        <v>379</v>
      </c>
      <c r="C128" s="3" t="s">
        <v>380</v>
      </c>
      <c r="D128" s="4" t="s">
        <v>381</v>
      </c>
      <c r="E128" s="3" t="s">
        <v>67</v>
      </c>
      <c r="F128" s="5" t="s">
        <v>396</v>
      </c>
      <c r="G128" s="3" t="s">
        <v>397</v>
      </c>
      <c r="H128" s="3" t="s">
        <v>37</v>
      </c>
      <c r="I128" s="3" t="s">
        <v>48</v>
      </c>
      <c r="J128" s="3" t="s">
        <v>398</v>
      </c>
      <c r="K128" s="3" t="s">
        <v>38</v>
      </c>
      <c r="L128" s="6">
        <v>3</v>
      </c>
      <c r="M128" s="2" t="s">
        <v>28</v>
      </c>
      <c r="N128" s="7">
        <v>1314</v>
      </c>
      <c r="O128" s="6">
        <v>252500</v>
      </c>
      <c r="P128" s="6"/>
      <c r="Q128" s="6">
        <f t="shared" si="1"/>
        <v>252500</v>
      </c>
      <c r="R128" s="6"/>
    </row>
    <row r="129" spans="1:18" ht="30" x14ac:dyDescent="0.25">
      <c r="A129" s="2">
        <v>127</v>
      </c>
      <c r="B129" s="3" t="s">
        <v>379</v>
      </c>
      <c r="C129" s="3" t="s">
        <v>380</v>
      </c>
      <c r="D129" s="4" t="s">
        <v>381</v>
      </c>
      <c r="E129" s="3" t="s">
        <v>144</v>
      </c>
      <c r="F129" s="5" t="s">
        <v>399</v>
      </c>
      <c r="G129" s="3" t="s">
        <v>400</v>
      </c>
      <c r="H129" s="3" t="s">
        <v>24</v>
      </c>
      <c r="I129" s="3" t="s">
        <v>25</v>
      </c>
      <c r="J129" s="3" t="s">
        <v>384</v>
      </c>
      <c r="K129" s="3" t="s">
        <v>27</v>
      </c>
      <c r="L129" s="6">
        <v>26</v>
      </c>
      <c r="M129" s="2" t="s">
        <v>28</v>
      </c>
      <c r="N129" s="7">
        <v>9776</v>
      </c>
      <c r="O129" s="6">
        <v>821200</v>
      </c>
      <c r="P129" s="6"/>
      <c r="Q129" s="6">
        <f t="shared" si="1"/>
        <v>821200</v>
      </c>
      <c r="R129" s="6"/>
    </row>
    <row r="130" spans="1:18" ht="32.25" customHeight="1" x14ac:dyDescent="0.25">
      <c r="A130" s="2">
        <v>128</v>
      </c>
      <c r="B130" s="3" t="s">
        <v>379</v>
      </c>
      <c r="C130" s="3" t="s">
        <v>380</v>
      </c>
      <c r="D130" s="4" t="s">
        <v>381</v>
      </c>
      <c r="E130" s="3" t="s">
        <v>84</v>
      </c>
      <c r="F130" s="5" t="s">
        <v>401</v>
      </c>
      <c r="G130" s="3" t="s">
        <v>402</v>
      </c>
      <c r="H130" s="3" t="s">
        <v>37</v>
      </c>
      <c r="I130" s="3" t="s">
        <v>87</v>
      </c>
      <c r="J130" s="3" t="s">
        <v>398</v>
      </c>
      <c r="K130" s="3" t="s">
        <v>38</v>
      </c>
      <c r="L130" s="6">
        <v>7.65</v>
      </c>
      <c r="M130" s="2" t="s">
        <v>28</v>
      </c>
      <c r="N130" s="7">
        <v>2509</v>
      </c>
      <c r="O130" s="6">
        <v>635600</v>
      </c>
      <c r="P130" s="6"/>
      <c r="Q130" s="6">
        <f t="shared" si="1"/>
        <v>635600</v>
      </c>
      <c r="R130" s="6"/>
    </row>
    <row r="131" spans="1:18" ht="45" x14ac:dyDescent="0.25">
      <c r="A131" s="2">
        <v>129</v>
      </c>
      <c r="B131" s="3" t="s">
        <v>379</v>
      </c>
      <c r="C131" s="3" t="s">
        <v>380</v>
      </c>
      <c r="D131" s="4" t="s">
        <v>381</v>
      </c>
      <c r="E131" s="3" t="s">
        <v>211</v>
      </c>
      <c r="F131" s="5" t="s">
        <v>403</v>
      </c>
      <c r="G131" s="3" t="s">
        <v>404</v>
      </c>
      <c r="H131" s="3" t="s">
        <v>47</v>
      </c>
      <c r="I131" s="3" t="s">
        <v>48</v>
      </c>
      <c r="J131" s="3" t="s">
        <v>174</v>
      </c>
      <c r="K131" s="3" t="s">
        <v>27</v>
      </c>
      <c r="L131" s="6">
        <v>20</v>
      </c>
      <c r="M131" s="2" t="s">
        <v>28</v>
      </c>
      <c r="N131" s="7">
        <v>641</v>
      </c>
      <c r="O131" s="6">
        <v>193600</v>
      </c>
      <c r="P131" s="6"/>
      <c r="Q131" s="6">
        <f t="shared" si="1"/>
        <v>193600</v>
      </c>
      <c r="R131" s="6"/>
    </row>
    <row r="132" spans="1:18" ht="30" x14ac:dyDescent="0.25">
      <c r="A132" s="2">
        <v>130</v>
      </c>
      <c r="B132" s="3" t="s">
        <v>379</v>
      </c>
      <c r="C132" s="3" t="s">
        <v>380</v>
      </c>
      <c r="D132" s="4" t="s">
        <v>381</v>
      </c>
      <c r="E132" s="3" t="s">
        <v>61</v>
      </c>
      <c r="F132" s="5" t="s">
        <v>405</v>
      </c>
      <c r="G132" s="3" t="s">
        <v>400</v>
      </c>
      <c r="H132" s="3" t="s">
        <v>24</v>
      </c>
      <c r="I132" s="3" t="s">
        <v>25</v>
      </c>
      <c r="J132" s="3" t="s">
        <v>384</v>
      </c>
      <c r="K132" s="3" t="s">
        <v>27</v>
      </c>
      <c r="L132" s="6">
        <v>3</v>
      </c>
      <c r="M132" s="2" t="s">
        <v>28</v>
      </c>
      <c r="N132" s="7">
        <v>1084</v>
      </c>
      <c r="O132" s="6">
        <v>92600</v>
      </c>
      <c r="P132" s="6"/>
      <c r="Q132" s="6">
        <f t="shared" ref="Q132:Q195" si="2">O132+P132</f>
        <v>92600</v>
      </c>
      <c r="R132" s="6"/>
    </row>
    <row r="133" spans="1:18" ht="30" x14ac:dyDescent="0.25">
      <c r="A133" s="2">
        <v>131</v>
      </c>
      <c r="B133" s="3" t="s">
        <v>379</v>
      </c>
      <c r="C133" s="3" t="s">
        <v>380</v>
      </c>
      <c r="D133" s="4" t="s">
        <v>381</v>
      </c>
      <c r="E133" s="3" t="s">
        <v>151</v>
      </c>
      <c r="F133" s="5" t="s">
        <v>406</v>
      </c>
      <c r="G133" s="3" t="s">
        <v>407</v>
      </c>
      <c r="H133" s="3" t="s">
        <v>76</v>
      </c>
      <c r="I133" s="3" t="s">
        <v>87</v>
      </c>
      <c r="J133" s="3" t="s">
        <v>384</v>
      </c>
      <c r="K133" s="3" t="s">
        <v>38</v>
      </c>
      <c r="L133" s="6">
        <v>3</v>
      </c>
      <c r="M133" s="2" t="s">
        <v>154</v>
      </c>
      <c r="N133" s="7">
        <v>0</v>
      </c>
      <c r="O133" s="6">
        <v>283000</v>
      </c>
      <c r="P133" s="6"/>
      <c r="Q133" s="6">
        <f t="shared" si="2"/>
        <v>283000</v>
      </c>
      <c r="R133" s="6" t="s">
        <v>40</v>
      </c>
    </row>
    <row r="134" spans="1:18" x14ac:dyDescent="0.25">
      <c r="A134" s="2">
        <v>132</v>
      </c>
      <c r="B134" s="3" t="s">
        <v>408</v>
      </c>
      <c r="C134" s="3" t="s">
        <v>409</v>
      </c>
      <c r="D134" s="4" t="s">
        <v>410</v>
      </c>
      <c r="E134" s="3" t="s">
        <v>136</v>
      </c>
      <c r="F134" s="5" t="s">
        <v>411</v>
      </c>
      <c r="G134" s="3" t="s">
        <v>412</v>
      </c>
      <c r="H134" s="3" t="s">
        <v>47</v>
      </c>
      <c r="I134" s="3" t="s">
        <v>25</v>
      </c>
      <c r="J134" s="3" t="s">
        <v>97</v>
      </c>
      <c r="K134" s="3" t="s">
        <v>38</v>
      </c>
      <c r="L134" s="6">
        <v>3.93</v>
      </c>
      <c r="M134" s="2" t="s">
        <v>28</v>
      </c>
      <c r="N134" s="7">
        <v>2582</v>
      </c>
      <c r="O134" s="6">
        <v>315400</v>
      </c>
      <c r="P134" s="6"/>
      <c r="Q134" s="6">
        <f t="shared" si="2"/>
        <v>315400</v>
      </c>
      <c r="R134" s="6" t="s">
        <v>40</v>
      </c>
    </row>
    <row r="135" spans="1:18" ht="30" x14ac:dyDescent="0.25">
      <c r="A135" s="2">
        <v>133</v>
      </c>
      <c r="B135" s="3" t="s">
        <v>408</v>
      </c>
      <c r="C135" s="3" t="s">
        <v>409</v>
      </c>
      <c r="D135" s="4" t="s">
        <v>410</v>
      </c>
      <c r="E135" s="3" t="s">
        <v>151</v>
      </c>
      <c r="F135" s="5" t="s">
        <v>413</v>
      </c>
      <c r="G135" s="3" t="s">
        <v>414</v>
      </c>
      <c r="H135" s="3" t="s">
        <v>47</v>
      </c>
      <c r="I135" s="3" t="s">
        <v>87</v>
      </c>
      <c r="J135" s="3" t="s">
        <v>97</v>
      </c>
      <c r="K135" s="3" t="s">
        <v>38</v>
      </c>
      <c r="L135" s="6">
        <v>3.25</v>
      </c>
      <c r="M135" s="2" t="s">
        <v>154</v>
      </c>
      <c r="N135" s="7">
        <v>0</v>
      </c>
      <c r="O135" s="6">
        <v>306600</v>
      </c>
      <c r="P135" s="6"/>
      <c r="Q135" s="6">
        <f t="shared" si="2"/>
        <v>306600</v>
      </c>
      <c r="R135" s="6" t="s">
        <v>40</v>
      </c>
    </row>
    <row r="136" spans="1:18" ht="30" x14ac:dyDescent="0.25">
      <c r="A136" s="2">
        <v>134</v>
      </c>
      <c r="B136" s="3" t="s">
        <v>408</v>
      </c>
      <c r="C136" s="3" t="s">
        <v>409</v>
      </c>
      <c r="D136" s="4" t="s">
        <v>410</v>
      </c>
      <c r="E136" s="3" t="s">
        <v>113</v>
      </c>
      <c r="F136" s="5" t="s">
        <v>415</v>
      </c>
      <c r="G136" s="3" t="s">
        <v>416</v>
      </c>
      <c r="H136" s="3" t="s">
        <v>76</v>
      </c>
      <c r="I136" s="3" t="s">
        <v>109</v>
      </c>
      <c r="J136" s="3" t="s">
        <v>372</v>
      </c>
      <c r="K136" s="3" t="s">
        <v>38</v>
      </c>
      <c r="L136" s="6">
        <v>10.210000000000001</v>
      </c>
      <c r="M136" s="2" t="s">
        <v>28</v>
      </c>
      <c r="N136" s="7">
        <v>5584</v>
      </c>
      <c r="O136" s="6">
        <v>728000</v>
      </c>
      <c r="P136" s="6"/>
      <c r="Q136" s="6">
        <f t="shared" si="2"/>
        <v>728000</v>
      </c>
      <c r="R136" s="6" t="s">
        <v>40</v>
      </c>
    </row>
    <row r="137" spans="1:18" x14ac:dyDescent="0.25">
      <c r="A137" s="2">
        <v>135</v>
      </c>
      <c r="B137" s="3" t="s">
        <v>408</v>
      </c>
      <c r="C137" s="3" t="s">
        <v>409</v>
      </c>
      <c r="D137" s="4" t="s">
        <v>410</v>
      </c>
      <c r="E137" s="3" t="s">
        <v>57</v>
      </c>
      <c r="F137" s="5" t="s">
        <v>417</v>
      </c>
      <c r="G137" s="3" t="s">
        <v>224</v>
      </c>
      <c r="H137" s="3" t="s">
        <v>37</v>
      </c>
      <c r="I137" s="3" t="s">
        <v>25</v>
      </c>
      <c r="J137" s="3" t="s">
        <v>97</v>
      </c>
      <c r="K137" s="3" t="s">
        <v>38</v>
      </c>
      <c r="L137" s="6">
        <v>13.4</v>
      </c>
      <c r="M137" s="2" t="s">
        <v>60</v>
      </c>
      <c r="N137" s="7">
        <v>11738</v>
      </c>
      <c r="O137" s="6">
        <v>985000</v>
      </c>
      <c r="P137" s="6"/>
      <c r="Q137" s="6">
        <f t="shared" si="2"/>
        <v>985000</v>
      </c>
      <c r="R137" s="6" t="s">
        <v>40</v>
      </c>
    </row>
    <row r="138" spans="1:18" x14ac:dyDescent="0.25">
      <c r="A138" s="2">
        <v>136</v>
      </c>
      <c r="B138" s="3" t="s">
        <v>408</v>
      </c>
      <c r="C138" s="3" t="s">
        <v>409</v>
      </c>
      <c r="D138" s="4" t="s">
        <v>410</v>
      </c>
      <c r="E138" s="3" t="s">
        <v>34</v>
      </c>
      <c r="F138" s="5" t="s">
        <v>418</v>
      </c>
      <c r="G138" s="3" t="s">
        <v>220</v>
      </c>
      <c r="H138" s="3" t="s">
        <v>37</v>
      </c>
      <c r="I138" s="3" t="s">
        <v>25</v>
      </c>
      <c r="J138" s="3" t="s">
        <v>97</v>
      </c>
      <c r="K138" s="3" t="s">
        <v>38</v>
      </c>
      <c r="L138" s="6">
        <v>4.55</v>
      </c>
      <c r="M138" s="2" t="s">
        <v>39</v>
      </c>
      <c r="N138" s="7">
        <v>3985</v>
      </c>
      <c r="O138" s="6">
        <v>344000</v>
      </c>
      <c r="P138" s="6"/>
      <c r="Q138" s="6">
        <f t="shared" si="2"/>
        <v>344000</v>
      </c>
      <c r="R138" s="6" t="s">
        <v>40</v>
      </c>
    </row>
    <row r="139" spans="1:18" ht="45" x14ac:dyDescent="0.25">
      <c r="A139" s="2">
        <v>137</v>
      </c>
      <c r="B139" s="3" t="s">
        <v>419</v>
      </c>
      <c r="C139" s="3" t="s">
        <v>420</v>
      </c>
      <c r="D139" s="4" t="s">
        <v>421</v>
      </c>
      <c r="E139" s="3" t="s">
        <v>94</v>
      </c>
      <c r="F139" s="5" t="s">
        <v>422</v>
      </c>
      <c r="G139" s="3" t="s">
        <v>423</v>
      </c>
      <c r="H139" s="3" t="s">
        <v>76</v>
      </c>
      <c r="I139" s="3" t="s">
        <v>48</v>
      </c>
      <c r="J139" s="3" t="s">
        <v>26</v>
      </c>
      <c r="K139" s="3" t="s">
        <v>38</v>
      </c>
      <c r="L139" s="6">
        <v>1.1200000000000001</v>
      </c>
      <c r="M139" s="2" t="s">
        <v>28</v>
      </c>
      <c r="N139" s="7">
        <v>367</v>
      </c>
      <c r="O139" s="6">
        <v>113100</v>
      </c>
      <c r="P139" s="6"/>
      <c r="Q139" s="6">
        <f t="shared" si="2"/>
        <v>113100</v>
      </c>
      <c r="R139" s="6"/>
    </row>
    <row r="140" spans="1:18" ht="30" x14ac:dyDescent="0.25">
      <c r="A140" s="2">
        <v>138</v>
      </c>
      <c r="B140" s="3" t="s">
        <v>419</v>
      </c>
      <c r="C140" s="3" t="s">
        <v>420</v>
      </c>
      <c r="D140" s="4" t="s">
        <v>421</v>
      </c>
      <c r="E140" s="3" t="s">
        <v>98</v>
      </c>
      <c r="F140" s="5" t="s">
        <v>424</v>
      </c>
      <c r="G140" s="3" t="s">
        <v>425</v>
      </c>
      <c r="H140" s="3" t="s">
        <v>24</v>
      </c>
      <c r="I140" s="3" t="s">
        <v>87</v>
      </c>
      <c r="J140" s="3" t="s">
        <v>26</v>
      </c>
      <c r="K140" s="3" t="s">
        <v>27</v>
      </c>
      <c r="L140" s="6">
        <v>31</v>
      </c>
      <c r="M140" s="2" t="s">
        <v>28</v>
      </c>
      <c r="N140" s="7">
        <v>1281</v>
      </c>
      <c r="O140" s="6">
        <v>398000</v>
      </c>
      <c r="P140" s="6"/>
      <c r="Q140" s="6">
        <f t="shared" si="2"/>
        <v>398000</v>
      </c>
      <c r="R140" s="6"/>
    </row>
    <row r="141" spans="1:18" ht="30" x14ac:dyDescent="0.25">
      <c r="A141" s="2">
        <v>139</v>
      </c>
      <c r="B141" s="3" t="s">
        <v>419</v>
      </c>
      <c r="C141" s="3" t="s">
        <v>420</v>
      </c>
      <c r="D141" s="4" t="s">
        <v>421</v>
      </c>
      <c r="E141" s="3" t="s">
        <v>120</v>
      </c>
      <c r="F141" s="5" t="s">
        <v>426</v>
      </c>
      <c r="G141" s="3" t="s">
        <v>427</v>
      </c>
      <c r="H141" s="3" t="s">
        <v>47</v>
      </c>
      <c r="I141" s="3" t="s">
        <v>25</v>
      </c>
      <c r="J141" s="3" t="s">
        <v>26</v>
      </c>
      <c r="K141" s="3" t="s">
        <v>38</v>
      </c>
      <c r="L141" s="6">
        <v>3</v>
      </c>
      <c r="M141" s="2" t="s">
        <v>28</v>
      </c>
      <c r="N141" s="7">
        <v>1971</v>
      </c>
      <c r="O141" s="6">
        <v>284400</v>
      </c>
      <c r="P141" s="6"/>
      <c r="Q141" s="6">
        <f t="shared" si="2"/>
        <v>284400</v>
      </c>
      <c r="R141" s="6" t="s">
        <v>40</v>
      </c>
    </row>
    <row r="142" spans="1:18" x14ac:dyDescent="0.25">
      <c r="A142" s="2">
        <v>140</v>
      </c>
      <c r="B142" s="3" t="s">
        <v>419</v>
      </c>
      <c r="C142" s="3" t="s">
        <v>420</v>
      </c>
      <c r="D142" s="4" t="s">
        <v>421</v>
      </c>
      <c r="E142" s="3" t="s">
        <v>57</v>
      </c>
      <c r="F142" s="5" t="s">
        <v>428</v>
      </c>
      <c r="G142" s="3" t="s">
        <v>429</v>
      </c>
      <c r="H142" s="3" t="s">
        <v>108</v>
      </c>
      <c r="I142" s="3" t="s">
        <v>25</v>
      </c>
      <c r="J142" s="3" t="s">
        <v>26</v>
      </c>
      <c r="K142" s="3" t="s">
        <v>38</v>
      </c>
      <c r="L142" s="6">
        <v>18.5</v>
      </c>
      <c r="M142" s="2" t="s">
        <v>60</v>
      </c>
      <c r="N142" s="7">
        <v>16206</v>
      </c>
      <c r="O142" s="6">
        <v>1870900</v>
      </c>
      <c r="P142" s="6"/>
      <c r="Q142" s="6">
        <f t="shared" si="2"/>
        <v>1870900</v>
      </c>
      <c r="R142" s="6" t="s">
        <v>40</v>
      </c>
    </row>
    <row r="143" spans="1:18" ht="30" x14ac:dyDescent="0.25">
      <c r="A143" s="2">
        <v>141</v>
      </c>
      <c r="B143" s="3" t="s">
        <v>430</v>
      </c>
      <c r="C143" s="3" t="s">
        <v>431</v>
      </c>
      <c r="D143" s="4" t="s">
        <v>432</v>
      </c>
      <c r="E143" s="3" t="s">
        <v>433</v>
      </c>
      <c r="F143" s="5" t="s">
        <v>434</v>
      </c>
      <c r="G143" s="3" t="s">
        <v>430</v>
      </c>
      <c r="H143" s="3" t="s">
        <v>47</v>
      </c>
      <c r="I143" s="3" t="s">
        <v>109</v>
      </c>
      <c r="J143" s="3" t="s">
        <v>384</v>
      </c>
      <c r="K143" s="3" t="s">
        <v>38</v>
      </c>
      <c r="L143" s="6">
        <v>5</v>
      </c>
      <c r="M143" s="2" t="s">
        <v>28</v>
      </c>
      <c r="N143" s="7">
        <v>3285</v>
      </c>
      <c r="O143" s="6">
        <v>424300</v>
      </c>
      <c r="P143" s="6"/>
      <c r="Q143" s="6">
        <f t="shared" si="2"/>
        <v>424300</v>
      </c>
      <c r="R143" s="6"/>
    </row>
    <row r="144" spans="1:18" ht="30" x14ac:dyDescent="0.25">
      <c r="A144" s="2">
        <v>142</v>
      </c>
      <c r="B144" s="3" t="s">
        <v>435</v>
      </c>
      <c r="C144" s="3" t="s">
        <v>436</v>
      </c>
      <c r="D144" s="4" t="s">
        <v>437</v>
      </c>
      <c r="E144" s="3" t="s">
        <v>136</v>
      </c>
      <c r="F144" s="5" t="s">
        <v>438</v>
      </c>
      <c r="G144" s="3" t="s">
        <v>439</v>
      </c>
      <c r="H144" s="3" t="s">
        <v>47</v>
      </c>
      <c r="I144" s="3" t="s">
        <v>25</v>
      </c>
      <c r="J144" s="3" t="s">
        <v>97</v>
      </c>
      <c r="K144" s="3" t="s">
        <v>38</v>
      </c>
      <c r="L144" s="6">
        <v>1.64</v>
      </c>
      <c r="M144" s="2" t="s">
        <v>28</v>
      </c>
      <c r="N144" s="7">
        <v>1077</v>
      </c>
      <c r="O144" s="6">
        <v>131600</v>
      </c>
      <c r="P144" s="6"/>
      <c r="Q144" s="6">
        <f t="shared" si="2"/>
        <v>131600</v>
      </c>
      <c r="R144" s="6" t="s">
        <v>40</v>
      </c>
    </row>
    <row r="145" spans="1:18" ht="30" x14ac:dyDescent="0.25">
      <c r="A145" s="2">
        <v>143</v>
      </c>
      <c r="B145" s="3" t="s">
        <v>435</v>
      </c>
      <c r="C145" s="3" t="s">
        <v>436</v>
      </c>
      <c r="D145" s="4" t="s">
        <v>437</v>
      </c>
      <c r="E145" s="3" t="s">
        <v>57</v>
      </c>
      <c r="F145" s="5" t="s">
        <v>440</v>
      </c>
      <c r="G145" s="3" t="s">
        <v>441</v>
      </c>
      <c r="H145" s="3" t="s">
        <v>37</v>
      </c>
      <c r="I145" s="3" t="s">
        <v>25</v>
      </c>
      <c r="J145" s="3" t="s">
        <v>97</v>
      </c>
      <c r="K145" s="3" t="s">
        <v>38</v>
      </c>
      <c r="L145" s="6">
        <v>6.1</v>
      </c>
      <c r="M145" s="2" t="s">
        <v>60</v>
      </c>
      <c r="N145" s="7">
        <v>5343</v>
      </c>
      <c r="O145" s="6">
        <v>616800</v>
      </c>
      <c r="P145" s="6"/>
      <c r="Q145" s="6">
        <f t="shared" si="2"/>
        <v>616800</v>
      </c>
      <c r="R145" s="6" t="s">
        <v>40</v>
      </c>
    </row>
    <row r="146" spans="1:18" ht="45" x14ac:dyDescent="0.25">
      <c r="A146" s="2">
        <v>144</v>
      </c>
      <c r="B146" s="3" t="s">
        <v>442</v>
      </c>
      <c r="C146" s="3" t="s">
        <v>443</v>
      </c>
      <c r="D146" s="4" t="s">
        <v>444</v>
      </c>
      <c r="E146" s="3" t="s">
        <v>445</v>
      </c>
      <c r="F146" s="5" t="s">
        <v>446</v>
      </c>
      <c r="G146" s="3" t="s">
        <v>442</v>
      </c>
      <c r="H146" s="3" t="s">
        <v>37</v>
      </c>
      <c r="I146" s="3" t="s">
        <v>48</v>
      </c>
      <c r="J146" s="3" t="s">
        <v>69</v>
      </c>
      <c r="K146" s="3" t="s">
        <v>38</v>
      </c>
      <c r="L146" s="6">
        <v>3.9</v>
      </c>
      <c r="M146" s="2" t="s">
        <v>447</v>
      </c>
      <c r="N146" s="7" t="s">
        <v>448</v>
      </c>
      <c r="O146" s="6">
        <v>296100</v>
      </c>
      <c r="P146" s="6"/>
      <c r="Q146" s="6">
        <f t="shared" si="2"/>
        <v>296100</v>
      </c>
      <c r="R146" s="6" t="s">
        <v>449</v>
      </c>
    </row>
    <row r="147" spans="1:18" ht="30" x14ac:dyDescent="0.25">
      <c r="A147" s="2">
        <v>145</v>
      </c>
      <c r="B147" s="3" t="s">
        <v>450</v>
      </c>
      <c r="C147" s="3" t="s">
        <v>451</v>
      </c>
      <c r="D147" s="4" t="s">
        <v>452</v>
      </c>
      <c r="E147" s="3" t="s">
        <v>84</v>
      </c>
      <c r="F147" s="5" t="s">
        <v>453</v>
      </c>
      <c r="G147" s="3" t="s">
        <v>450</v>
      </c>
      <c r="H147" s="3" t="s">
        <v>108</v>
      </c>
      <c r="I147" s="3" t="s">
        <v>87</v>
      </c>
      <c r="J147" s="3" t="s">
        <v>135</v>
      </c>
      <c r="K147" s="3" t="s">
        <v>38</v>
      </c>
      <c r="L147" s="6">
        <v>2</v>
      </c>
      <c r="M147" s="2" t="s">
        <v>28</v>
      </c>
      <c r="N147" s="7">
        <v>656</v>
      </c>
      <c r="O147" s="6">
        <v>166100</v>
      </c>
      <c r="P147" s="6"/>
      <c r="Q147" s="6">
        <f t="shared" si="2"/>
        <v>166100</v>
      </c>
      <c r="R147" s="6"/>
    </row>
    <row r="148" spans="1:18" ht="45" x14ac:dyDescent="0.25">
      <c r="A148" s="2">
        <v>146</v>
      </c>
      <c r="B148" s="3" t="s">
        <v>454</v>
      </c>
      <c r="C148" s="3" t="s">
        <v>455</v>
      </c>
      <c r="D148" s="4" t="s">
        <v>456</v>
      </c>
      <c r="E148" s="3" t="s">
        <v>67</v>
      </c>
      <c r="F148" s="5" t="s">
        <v>457</v>
      </c>
      <c r="G148" s="3" t="s">
        <v>458</v>
      </c>
      <c r="H148" s="3" t="s">
        <v>37</v>
      </c>
      <c r="I148" s="3" t="s">
        <v>48</v>
      </c>
      <c r="J148" s="3" t="s">
        <v>97</v>
      </c>
      <c r="K148" s="3" t="s">
        <v>38</v>
      </c>
      <c r="L148" s="6">
        <v>3</v>
      </c>
      <c r="M148" s="2" t="s">
        <v>28</v>
      </c>
      <c r="N148" s="7">
        <v>1314</v>
      </c>
      <c r="O148" s="6">
        <v>145000</v>
      </c>
      <c r="P148" s="6"/>
      <c r="Q148" s="6">
        <f t="shared" si="2"/>
        <v>145000</v>
      </c>
      <c r="R148" s="6"/>
    </row>
    <row r="149" spans="1:18" ht="30" x14ac:dyDescent="0.25">
      <c r="A149" s="2">
        <v>147</v>
      </c>
      <c r="B149" s="3" t="s">
        <v>459</v>
      </c>
      <c r="C149" s="3" t="s">
        <v>460</v>
      </c>
      <c r="D149" s="4" t="s">
        <v>461</v>
      </c>
      <c r="E149" s="3" t="s">
        <v>144</v>
      </c>
      <c r="F149" s="5" t="s">
        <v>462</v>
      </c>
      <c r="G149" s="3" t="s">
        <v>463</v>
      </c>
      <c r="H149" s="3" t="s">
        <v>24</v>
      </c>
      <c r="I149" s="3" t="s">
        <v>25</v>
      </c>
      <c r="J149" s="3" t="s">
        <v>26</v>
      </c>
      <c r="K149" s="3" t="s">
        <v>27</v>
      </c>
      <c r="L149" s="6">
        <v>19</v>
      </c>
      <c r="M149" s="2" t="s">
        <v>28</v>
      </c>
      <c r="N149" s="7">
        <v>7437</v>
      </c>
      <c r="O149" s="6">
        <v>400000</v>
      </c>
      <c r="P149" s="6"/>
      <c r="Q149" s="6">
        <f t="shared" si="2"/>
        <v>400000</v>
      </c>
      <c r="R149" s="6"/>
    </row>
    <row r="150" spans="1:18" ht="30" x14ac:dyDescent="0.25">
      <c r="A150" s="2">
        <v>148</v>
      </c>
      <c r="B150" s="3" t="s">
        <v>464</v>
      </c>
      <c r="C150" s="3" t="s">
        <v>465</v>
      </c>
      <c r="D150" s="4" t="s">
        <v>466</v>
      </c>
      <c r="E150" s="3" t="s">
        <v>151</v>
      </c>
      <c r="F150" s="5" t="s">
        <v>467</v>
      </c>
      <c r="G150" s="3" t="s">
        <v>468</v>
      </c>
      <c r="H150" s="3" t="s">
        <v>47</v>
      </c>
      <c r="I150" s="3" t="s">
        <v>87</v>
      </c>
      <c r="J150" s="3" t="s">
        <v>97</v>
      </c>
      <c r="K150" s="3" t="s">
        <v>38</v>
      </c>
      <c r="L150" s="6">
        <v>2.08</v>
      </c>
      <c r="M150" s="2" t="s">
        <v>154</v>
      </c>
      <c r="N150" s="7">
        <v>0</v>
      </c>
      <c r="O150" s="6">
        <v>196200</v>
      </c>
      <c r="P150" s="6"/>
      <c r="Q150" s="6">
        <f t="shared" si="2"/>
        <v>196200</v>
      </c>
      <c r="R150" s="6" t="s">
        <v>40</v>
      </c>
    </row>
    <row r="151" spans="1:18" ht="36.75" customHeight="1" x14ac:dyDescent="0.25">
      <c r="A151" s="2">
        <v>149</v>
      </c>
      <c r="B151" s="3" t="s">
        <v>464</v>
      </c>
      <c r="C151" s="3" t="s">
        <v>465</v>
      </c>
      <c r="D151" s="4" t="s">
        <v>466</v>
      </c>
      <c r="E151" s="3" t="s">
        <v>469</v>
      </c>
      <c r="F151" s="5" t="s">
        <v>470</v>
      </c>
      <c r="G151" s="3" t="s">
        <v>471</v>
      </c>
      <c r="H151" s="3" t="s">
        <v>47</v>
      </c>
      <c r="I151" s="3" t="s">
        <v>48</v>
      </c>
      <c r="J151" s="3" t="s">
        <v>472</v>
      </c>
      <c r="K151" s="3" t="s">
        <v>38</v>
      </c>
      <c r="L151" s="6">
        <v>1.06</v>
      </c>
      <c r="M151" s="2" t="s">
        <v>28</v>
      </c>
      <c r="N151" s="7">
        <v>579</v>
      </c>
      <c r="O151" s="6">
        <v>88900</v>
      </c>
      <c r="P151" s="6"/>
      <c r="Q151" s="6">
        <f t="shared" si="2"/>
        <v>88900</v>
      </c>
      <c r="R151" s="6"/>
    </row>
    <row r="152" spans="1:18" ht="30" x14ac:dyDescent="0.25">
      <c r="A152" s="2">
        <v>150</v>
      </c>
      <c r="B152" s="3" t="s">
        <v>473</v>
      </c>
      <c r="C152" s="3" t="s">
        <v>474</v>
      </c>
      <c r="D152" s="4" t="s">
        <v>475</v>
      </c>
      <c r="E152" s="3" t="s">
        <v>476</v>
      </c>
      <c r="F152" s="5" t="s">
        <v>477</v>
      </c>
      <c r="G152" s="3" t="s">
        <v>478</v>
      </c>
      <c r="H152" s="3" t="s">
        <v>24</v>
      </c>
      <c r="I152" s="3" t="s">
        <v>109</v>
      </c>
      <c r="J152" s="3" t="s">
        <v>88</v>
      </c>
      <c r="K152" s="3" t="s">
        <v>27</v>
      </c>
      <c r="L152" s="6">
        <v>15</v>
      </c>
      <c r="M152" s="2" t="s">
        <v>28</v>
      </c>
      <c r="N152" s="7">
        <v>5998</v>
      </c>
      <c r="O152" s="6">
        <v>210000</v>
      </c>
      <c r="P152" s="6"/>
      <c r="Q152" s="6">
        <f t="shared" si="2"/>
        <v>210000</v>
      </c>
      <c r="R152" s="6"/>
    </row>
    <row r="153" spans="1:18" ht="30" x14ac:dyDescent="0.25">
      <c r="A153" s="2">
        <v>151</v>
      </c>
      <c r="B153" s="3" t="s">
        <v>473</v>
      </c>
      <c r="C153" s="3" t="s">
        <v>474</v>
      </c>
      <c r="D153" s="4" t="s">
        <v>475</v>
      </c>
      <c r="E153" s="3" t="s">
        <v>21</v>
      </c>
      <c r="F153" s="5" t="s">
        <v>479</v>
      </c>
      <c r="G153" s="3" t="s">
        <v>478</v>
      </c>
      <c r="H153" s="3" t="s">
        <v>24</v>
      </c>
      <c r="I153" s="3" t="s">
        <v>25</v>
      </c>
      <c r="J153" s="3" t="s">
        <v>88</v>
      </c>
      <c r="K153" s="3" t="s">
        <v>27</v>
      </c>
      <c r="L153" s="6">
        <v>22</v>
      </c>
      <c r="M153" s="2" t="s">
        <v>28</v>
      </c>
      <c r="N153" s="7">
        <v>6622</v>
      </c>
      <c r="O153" s="6">
        <v>270000</v>
      </c>
      <c r="P153" s="6"/>
      <c r="Q153" s="6">
        <f t="shared" si="2"/>
        <v>270000</v>
      </c>
      <c r="R153" s="6"/>
    </row>
    <row r="154" spans="1:18" ht="30" x14ac:dyDescent="0.25">
      <c r="A154" s="2">
        <v>152</v>
      </c>
      <c r="B154" s="3" t="s">
        <v>473</v>
      </c>
      <c r="C154" s="3" t="s">
        <v>474</v>
      </c>
      <c r="D154" s="4" t="s">
        <v>475</v>
      </c>
      <c r="E154" s="3" t="s">
        <v>144</v>
      </c>
      <c r="F154" s="5" t="s">
        <v>480</v>
      </c>
      <c r="G154" s="3" t="s">
        <v>478</v>
      </c>
      <c r="H154" s="3" t="s">
        <v>24</v>
      </c>
      <c r="I154" s="3" t="s">
        <v>25</v>
      </c>
      <c r="J154" s="3" t="s">
        <v>88</v>
      </c>
      <c r="K154" s="3" t="s">
        <v>27</v>
      </c>
      <c r="L154" s="6">
        <v>15</v>
      </c>
      <c r="M154" s="2" t="s">
        <v>28</v>
      </c>
      <c r="N154" s="7">
        <v>3153</v>
      </c>
      <c r="O154" s="6">
        <v>230000</v>
      </c>
      <c r="P154" s="6"/>
      <c r="Q154" s="6">
        <f t="shared" si="2"/>
        <v>230000</v>
      </c>
      <c r="R154" s="6"/>
    </row>
    <row r="155" spans="1:18" ht="30" x14ac:dyDescent="0.25">
      <c r="A155" s="2">
        <v>153</v>
      </c>
      <c r="B155" s="3" t="s">
        <v>481</v>
      </c>
      <c r="C155" s="3" t="s">
        <v>474</v>
      </c>
      <c r="D155" s="4" t="s">
        <v>475</v>
      </c>
      <c r="E155" s="3" t="s">
        <v>476</v>
      </c>
      <c r="F155" s="5" t="s">
        <v>482</v>
      </c>
      <c r="G155" s="3" t="s">
        <v>483</v>
      </c>
      <c r="H155" s="3" t="s">
        <v>24</v>
      </c>
      <c r="I155" s="3" t="s">
        <v>109</v>
      </c>
      <c r="J155" s="3" t="s">
        <v>274</v>
      </c>
      <c r="K155" s="3" t="s">
        <v>27</v>
      </c>
      <c r="L155" s="6">
        <v>35</v>
      </c>
      <c r="M155" s="2" t="s">
        <v>28</v>
      </c>
      <c r="N155" s="7">
        <v>18179</v>
      </c>
      <c r="O155" s="6">
        <v>1204600</v>
      </c>
      <c r="P155" s="6"/>
      <c r="Q155" s="6">
        <f t="shared" si="2"/>
        <v>1204600</v>
      </c>
      <c r="R155" s="6"/>
    </row>
    <row r="156" spans="1:18" ht="30" x14ac:dyDescent="0.25">
      <c r="A156" s="2">
        <v>154</v>
      </c>
      <c r="B156" s="3" t="s">
        <v>481</v>
      </c>
      <c r="C156" s="3" t="s">
        <v>474</v>
      </c>
      <c r="D156" s="4" t="s">
        <v>475</v>
      </c>
      <c r="E156" s="3" t="s">
        <v>136</v>
      </c>
      <c r="F156" s="5" t="s">
        <v>484</v>
      </c>
      <c r="G156" s="3" t="s">
        <v>483</v>
      </c>
      <c r="H156" s="3" t="s">
        <v>47</v>
      </c>
      <c r="I156" s="3" t="s">
        <v>109</v>
      </c>
      <c r="J156" s="3" t="s">
        <v>274</v>
      </c>
      <c r="K156" s="3" t="s">
        <v>38</v>
      </c>
      <c r="L156" s="6">
        <v>3.5</v>
      </c>
      <c r="M156" s="2" t="s">
        <v>28</v>
      </c>
      <c r="N156" s="7">
        <v>2299</v>
      </c>
      <c r="O156" s="6">
        <v>280900</v>
      </c>
      <c r="P156" s="6"/>
      <c r="Q156" s="6">
        <f t="shared" si="2"/>
        <v>280900</v>
      </c>
      <c r="R156" s="6" t="s">
        <v>40</v>
      </c>
    </row>
    <row r="157" spans="1:18" ht="30" x14ac:dyDescent="0.25">
      <c r="A157" s="2">
        <v>155</v>
      </c>
      <c r="B157" s="3" t="s">
        <v>481</v>
      </c>
      <c r="C157" s="3" t="s">
        <v>474</v>
      </c>
      <c r="D157" s="4" t="s">
        <v>475</v>
      </c>
      <c r="E157" s="3" t="s">
        <v>171</v>
      </c>
      <c r="F157" s="5" t="s">
        <v>485</v>
      </c>
      <c r="G157" s="3" t="s">
        <v>483</v>
      </c>
      <c r="H157" s="3" t="s">
        <v>24</v>
      </c>
      <c r="I157" s="3" t="s">
        <v>109</v>
      </c>
      <c r="J157" s="3" t="s">
        <v>274</v>
      </c>
      <c r="K157" s="3" t="s">
        <v>27</v>
      </c>
      <c r="L157" s="6">
        <v>24</v>
      </c>
      <c r="M157" s="2" t="s">
        <v>28</v>
      </c>
      <c r="N157" s="7">
        <v>5453</v>
      </c>
      <c r="O157" s="6">
        <v>732400</v>
      </c>
      <c r="P157" s="6"/>
      <c r="Q157" s="6">
        <f t="shared" si="2"/>
        <v>732400</v>
      </c>
      <c r="R157" s="6"/>
    </row>
    <row r="158" spans="1:18" ht="30" x14ac:dyDescent="0.25">
      <c r="A158" s="2">
        <v>156</v>
      </c>
      <c r="B158" s="3" t="s">
        <v>486</v>
      </c>
      <c r="C158" s="3" t="s">
        <v>474</v>
      </c>
      <c r="D158" s="4" t="s">
        <v>475</v>
      </c>
      <c r="E158" s="3" t="s">
        <v>151</v>
      </c>
      <c r="F158" s="5" t="s">
        <v>487</v>
      </c>
      <c r="G158" s="3" t="s">
        <v>488</v>
      </c>
      <c r="H158" s="3" t="s">
        <v>47</v>
      </c>
      <c r="I158" s="3" t="s">
        <v>87</v>
      </c>
      <c r="J158" s="3" t="s">
        <v>63</v>
      </c>
      <c r="K158" s="3" t="s">
        <v>38</v>
      </c>
      <c r="L158" s="6">
        <v>2.0299999999999998</v>
      </c>
      <c r="M158" s="2" t="s">
        <v>154</v>
      </c>
      <c r="N158" s="7">
        <v>0</v>
      </c>
      <c r="O158" s="6">
        <v>191500</v>
      </c>
      <c r="P158" s="6"/>
      <c r="Q158" s="6">
        <f t="shared" si="2"/>
        <v>191500</v>
      </c>
      <c r="R158" s="6" t="s">
        <v>40</v>
      </c>
    </row>
    <row r="159" spans="1:18" ht="60" x14ac:dyDescent="0.25">
      <c r="A159" s="2">
        <v>157</v>
      </c>
      <c r="B159" s="3" t="s">
        <v>486</v>
      </c>
      <c r="C159" s="3" t="s">
        <v>474</v>
      </c>
      <c r="D159" s="4" t="s">
        <v>475</v>
      </c>
      <c r="E159" s="3" t="s">
        <v>34</v>
      </c>
      <c r="F159" s="5" t="s">
        <v>489</v>
      </c>
      <c r="G159" s="3" t="s">
        <v>490</v>
      </c>
      <c r="H159" s="3" t="s">
        <v>37</v>
      </c>
      <c r="I159" s="3" t="s">
        <v>109</v>
      </c>
      <c r="J159" s="3" t="s">
        <v>491</v>
      </c>
      <c r="K159" s="3" t="s">
        <v>38</v>
      </c>
      <c r="L159" s="6">
        <v>2.1</v>
      </c>
      <c r="M159" s="2" t="s">
        <v>39</v>
      </c>
      <c r="N159" s="7">
        <v>1839</v>
      </c>
      <c r="O159" s="6">
        <v>171900</v>
      </c>
      <c r="P159" s="6"/>
      <c r="Q159" s="6">
        <f t="shared" si="2"/>
        <v>171900</v>
      </c>
      <c r="R159" s="6" t="s">
        <v>40</v>
      </c>
    </row>
    <row r="160" spans="1:18" ht="45" x14ac:dyDescent="0.25">
      <c r="A160" s="2">
        <v>158</v>
      </c>
      <c r="B160" s="3" t="s">
        <v>486</v>
      </c>
      <c r="C160" s="3" t="s">
        <v>474</v>
      </c>
      <c r="D160" s="4" t="s">
        <v>475</v>
      </c>
      <c r="E160" s="3" t="s">
        <v>113</v>
      </c>
      <c r="F160" s="5" t="s">
        <v>492</v>
      </c>
      <c r="G160" s="3" t="s">
        <v>493</v>
      </c>
      <c r="H160" s="3" t="s">
        <v>108</v>
      </c>
      <c r="I160" s="3" t="s">
        <v>109</v>
      </c>
      <c r="J160" s="3" t="s">
        <v>491</v>
      </c>
      <c r="K160" s="3" t="s">
        <v>38</v>
      </c>
      <c r="L160" s="6">
        <v>2.5</v>
      </c>
      <c r="M160" s="2" t="s">
        <v>28</v>
      </c>
      <c r="N160" s="7">
        <v>1367</v>
      </c>
      <c r="O160" s="6">
        <v>247500</v>
      </c>
      <c r="P160" s="6"/>
      <c r="Q160" s="6">
        <f t="shared" si="2"/>
        <v>247500</v>
      </c>
      <c r="R160" s="6" t="s">
        <v>40</v>
      </c>
    </row>
    <row r="161" spans="1:18" ht="45" x14ac:dyDescent="0.25">
      <c r="A161" s="2">
        <v>159</v>
      </c>
      <c r="B161" s="3" t="s">
        <v>486</v>
      </c>
      <c r="C161" s="3" t="s">
        <v>474</v>
      </c>
      <c r="D161" s="4" t="s">
        <v>475</v>
      </c>
      <c r="E161" s="3" t="s">
        <v>136</v>
      </c>
      <c r="F161" s="5" t="s">
        <v>494</v>
      </c>
      <c r="G161" s="3" t="s">
        <v>495</v>
      </c>
      <c r="H161" s="3" t="s">
        <v>47</v>
      </c>
      <c r="I161" s="3" t="s">
        <v>109</v>
      </c>
      <c r="J161" s="3" t="s">
        <v>208</v>
      </c>
      <c r="K161" s="3" t="s">
        <v>38</v>
      </c>
      <c r="L161" s="6">
        <v>14.5</v>
      </c>
      <c r="M161" s="2" t="s">
        <v>28</v>
      </c>
      <c r="N161" s="7">
        <v>9526</v>
      </c>
      <c r="O161" s="6">
        <v>1164000</v>
      </c>
      <c r="P161" s="6"/>
      <c r="Q161" s="6">
        <f t="shared" si="2"/>
        <v>1164000</v>
      </c>
      <c r="R161" s="6" t="s">
        <v>40</v>
      </c>
    </row>
    <row r="162" spans="1:18" ht="30" x14ac:dyDescent="0.25">
      <c r="A162" s="2">
        <v>160</v>
      </c>
      <c r="B162" s="3" t="s">
        <v>486</v>
      </c>
      <c r="C162" s="3" t="s">
        <v>474</v>
      </c>
      <c r="D162" s="4" t="s">
        <v>475</v>
      </c>
      <c r="E162" s="3" t="s">
        <v>132</v>
      </c>
      <c r="F162" s="5" t="s">
        <v>496</v>
      </c>
      <c r="G162" s="3" t="s">
        <v>497</v>
      </c>
      <c r="H162" s="3" t="s">
        <v>108</v>
      </c>
      <c r="I162" s="3" t="s">
        <v>109</v>
      </c>
      <c r="J162" s="3" t="s">
        <v>491</v>
      </c>
      <c r="K162" s="3" t="s">
        <v>38</v>
      </c>
      <c r="L162" s="6">
        <v>1.9</v>
      </c>
      <c r="M162" s="2" t="s">
        <v>28</v>
      </c>
      <c r="N162" s="7">
        <v>623</v>
      </c>
      <c r="O162" s="6">
        <v>190100</v>
      </c>
      <c r="P162" s="6"/>
      <c r="Q162" s="6">
        <f t="shared" si="2"/>
        <v>190100</v>
      </c>
      <c r="R162" s="6"/>
    </row>
    <row r="163" spans="1:18" ht="30" x14ac:dyDescent="0.25">
      <c r="A163" s="2">
        <v>161</v>
      </c>
      <c r="B163" s="3" t="s">
        <v>486</v>
      </c>
      <c r="C163" s="3" t="s">
        <v>474</v>
      </c>
      <c r="D163" s="4" t="s">
        <v>475</v>
      </c>
      <c r="E163" s="3" t="s">
        <v>171</v>
      </c>
      <c r="F163" s="5" t="s">
        <v>498</v>
      </c>
      <c r="G163" s="3" t="s">
        <v>499</v>
      </c>
      <c r="H163" s="3" t="s">
        <v>24</v>
      </c>
      <c r="I163" s="3" t="s">
        <v>109</v>
      </c>
      <c r="J163" s="3" t="s">
        <v>69</v>
      </c>
      <c r="K163" s="3" t="s">
        <v>27</v>
      </c>
      <c r="L163" s="6">
        <v>4</v>
      </c>
      <c r="M163" s="2" t="s">
        <v>28</v>
      </c>
      <c r="N163" s="7">
        <v>4616</v>
      </c>
      <c r="O163" s="6">
        <v>451600</v>
      </c>
      <c r="P163" s="6"/>
      <c r="Q163" s="6">
        <f t="shared" si="2"/>
        <v>451600</v>
      </c>
      <c r="R163" s="6"/>
    </row>
    <row r="164" spans="1:18" ht="30" x14ac:dyDescent="0.25">
      <c r="A164" s="2">
        <v>162</v>
      </c>
      <c r="B164" s="3" t="s">
        <v>486</v>
      </c>
      <c r="C164" s="3" t="s">
        <v>474</v>
      </c>
      <c r="D164" s="4" t="s">
        <v>475</v>
      </c>
      <c r="E164" s="3" t="s">
        <v>136</v>
      </c>
      <c r="F164" s="5" t="s">
        <v>500</v>
      </c>
      <c r="G164" s="3" t="s">
        <v>501</v>
      </c>
      <c r="H164" s="3" t="s">
        <v>47</v>
      </c>
      <c r="I164" s="3" t="s">
        <v>109</v>
      </c>
      <c r="J164" s="3" t="s">
        <v>97</v>
      </c>
      <c r="K164" s="3" t="s">
        <v>38</v>
      </c>
      <c r="L164" s="6">
        <v>5.74</v>
      </c>
      <c r="M164" s="2" t="s">
        <v>28</v>
      </c>
      <c r="N164" s="7">
        <v>3771</v>
      </c>
      <c r="O164" s="6">
        <v>460700</v>
      </c>
      <c r="P164" s="6"/>
      <c r="Q164" s="6">
        <f t="shared" si="2"/>
        <v>460700</v>
      </c>
      <c r="R164" s="6" t="s">
        <v>40</v>
      </c>
    </row>
    <row r="165" spans="1:18" ht="30" x14ac:dyDescent="0.25">
      <c r="A165" s="2">
        <v>163</v>
      </c>
      <c r="B165" s="3" t="s">
        <v>486</v>
      </c>
      <c r="C165" s="3" t="s">
        <v>474</v>
      </c>
      <c r="D165" s="4" t="s">
        <v>475</v>
      </c>
      <c r="E165" s="3" t="s">
        <v>433</v>
      </c>
      <c r="F165" s="5" t="s">
        <v>502</v>
      </c>
      <c r="G165" s="3" t="s">
        <v>503</v>
      </c>
      <c r="H165" s="3" t="s">
        <v>47</v>
      </c>
      <c r="I165" s="3" t="s">
        <v>109</v>
      </c>
      <c r="J165" s="3" t="s">
        <v>97</v>
      </c>
      <c r="K165" s="3" t="s">
        <v>38</v>
      </c>
      <c r="L165" s="6">
        <v>3.89</v>
      </c>
      <c r="M165" s="2" t="s">
        <v>28</v>
      </c>
      <c r="N165" s="7">
        <v>2555</v>
      </c>
      <c r="O165" s="6">
        <v>324800</v>
      </c>
      <c r="P165" s="6"/>
      <c r="Q165" s="6">
        <f t="shared" si="2"/>
        <v>324800</v>
      </c>
      <c r="R165" s="6"/>
    </row>
    <row r="166" spans="1:18" ht="30" x14ac:dyDescent="0.25">
      <c r="A166" s="2">
        <v>164</v>
      </c>
      <c r="B166" s="3" t="s">
        <v>504</v>
      </c>
      <c r="C166" s="3" t="s">
        <v>474</v>
      </c>
      <c r="D166" s="4" t="s">
        <v>475</v>
      </c>
      <c r="E166" s="3" t="s">
        <v>171</v>
      </c>
      <c r="F166" s="5" t="s">
        <v>505</v>
      </c>
      <c r="G166" s="3" t="s">
        <v>506</v>
      </c>
      <c r="H166" s="3" t="s">
        <v>24</v>
      </c>
      <c r="I166" s="3" t="s">
        <v>109</v>
      </c>
      <c r="J166" s="3" t="s">
        <v>26</v>
      </c>
      <c r="K166" s="3" t="s">
        <v>27</v>
      </c>
      <c r="L166" s="6">
        <v>25</v>
      </c>
      <c r="M166" s="2" t="s">
        <v>28</v>
      </c>
      <c r="N166" s="7">
        <v>4020</v>
      </c>
      <c r="O166" s="6">
        <v>339000</v>
      </c>
      <c r="P166" s="6"/>
      <c r="Q166" s="6">
        <f t="shared" si="2"/>
        <v>339000</v>
      </c>
      <c r="R166" s="6"/>
    </row>
    <row r="167" spans="1:18" ht="30" x14ac:dyDescent="0.25">
      <c r="A167" s="2">
        <v>165</v>
      </c>
      <c r="B167" s="3" t="s">
        <v>504</v>
      </c>
      <c r="C167" s="3" t="s">
        <v>474</v>
      </c>
      <c r="D167" s="4" t="s">
        <v>475</v>
      </c>
      <c r="E167" s="3" t="s">
        <v>433</v>
      </c>
      <c r="F167" s="5" t="s">
        <v>507</v>
      </c>
      <c r="G167" s="3" t="s">
        <v>508</v>
      </c>
      <c r="H167" s="3" t="s">
        <v>47</v>
      </c>
      <c r="I167" s="3" t="s">
        <v>109</v>
      </c>
      <c r="J167" s="3" t="s">
        <v>26</v>
      </c>
      <c r="K167" s="3" t="s">
        <v>38</v>
      </c>
      <c r="L167" s="6">
        <v>11.62</v>
      </c>
      <c r="M167" s="2" t="s">
        <v>28</v>
      </c>
      <c r="N167" s="7">
        <v>7634</v>
      </c>
      <c r="O167" s="6">
        <v>770000</v>
      </c>
      <c r="P167" s="6"/>
      <c r="Q167" s="6">
        <f t="shared" si="2"/>
        <v>770000</v>
      </c>
      <c r="R167" s="6"/>
    </row>
    <row r="168" spans="1:18" ht="30" x14ac:dyDescent="0.25">
      <c r="A168" s="2">
        <v>166</v>
      </c>
      <c r="B168" s="3" t="s">
        <v>504</v>
      </c>
      <c r="C168" s="3" t="s">
        <v>474</v>
      </c>
      <c r="D168" s="4" t="s">
        <v>475</v>
      </c>
      <c r="E168" s="3" t="s">
        <v>136</v>
      </c>
      <c r="F168" s="5" t="s">
        <v>509</v>
      </c>
      <c r="G168" s="3" t="s">
        <v>510</v>
      </c>
      <c r="H168" s="3" t="s">
        <v>47</v>
      </c>
      <c r="I168" s="3" t="s">
        <v>25</v>
      </c>
      <c r="J168" s="3" t="s">
        <v>26</v>
      </c>
      <c r="K168" s="3" t="s">
        <v>38</v>
      </c>
      <c r="L168" s="6">
        <v>5</v>
      </c>
      <c r="M168" s="2" t="s">
        <v>28</v>
      </c>
      <c r="N168" s="7">
        <v>3285</v>
      </c>
      <c r="O168" s="6">
        <v>313000</v>
      </c>
      <c r="P168" s="6"/>
      <c r="Q168" s="6">
        <f t="shared" si="2"/>
        <v>313000</v>
      </c>
      <c r="R168" s="6" t="s">
        <v>40</v>
      </c>
    </row>
    <row r="169" spans="1:18" x14ac:dyDescent="0.25">
      <c r="A169" s="2">
        <v>167</v>
      </c>
      <c r="B169" s="3" t="s">
        <v>504</v>
      </c>
      <c r="C169" s="3" t="s">
        <v>474</v>
      </c>
      <c r="D169" s="4" t="s">
        <v>475</v>
      </c>
      <c r="E169" s="3" t="s">
        <v>144</v>
      </c>
      <c r="F169" s="5" t="s">
        <v>511</v>
      </c>
      <c r="G169" s="3" t="s">
        <v>512</v>
      </c>
      <c r="H169" s="3" t="s">
        <v>24</v>
      </c>
      <c r="I169" s="3" t="s">
        <v>25</v>
      </c>
      <c r="J169" s="3" t="s">
        <v>26</v>
      </c>
      <c r="K169" s="3" t="s">
        <v>27</v>
      </c>
      <c r="L169" s="6">
        <v>46</v>
      </c>
      <c r="M169" s="2" t="s">
        <v>28</v>
      </c>
      <c r="N169" s="7">
        <v>12456</v>
      </c>
      <c r="O169" s="6">
        <v>646000</v>
      </c>
      <c r="P169" s="6"/>
      <c r="Q169" s="6">
        <f t="shared" si="2"/>
        <v>646000</v>
      </c>
      <c r="R169" s="6"/>
    </row>
    <row r="170" spans="1:18" ht="30" x14ac:dyDescent="0.25">
      <c r="A170" s="2">
        <v>168</v>
      </c>
      <c r="B170" s="3" t="s">
        <v>504</v>
      </c>
      <c r="C170" s="3" t="s">
        <v>474</v>
      </c>
      <c r="D170" s="4" t="s">
        <v>475</v>
      </c>
      <c r="E170" s="3" t="s">
        <v>21</v>
      </c>
      <c r="F170" s="5" t="s">
        <v>513</v>
      </c>
      <c r="G170" s="3" t="s">
        <v>512</v>
      </c>
      <c r="H170" s="3" t="s">
        <v>24</v>
      </c>
      <c r="I170" s="3" t="s">
        <v>25</v>
      </c>
      <c r="J170" s="3" t="s">
        <v>26</v>
      </c>
      <c r="K170" s="3" t="s">
        <v>27</v>
      </c>
      <c r="L170" s="6">
        <v>19</v>
      </c>
      <c r="M170" s="2" t="s">
        <v>28</v>
      </c>
      <c r="N170" s="7">
        <v>7345</v>
      </c>
      <c r="O170" s="6">
        <v>185000</v>
      </c>
      <c r="P170" s="6"/>
      <c r="Q170" s="6">
        <f t="shared" si="2"/>
        <v>185000</v>
      </c>
      <c r="R170" s="6"/>
    </row>
    <row r="171" spans="1:18" ht="30" x14ac:dyDescent="0.25">
      <c r="A171" s="2">
        <v>169</v>
      </c>
      <c r="B171" s="3" t="s">
        <v>504</v>
      </c>
      <c r="C171" s="3" t="s">
        <v>474</v>
      </c>
      <c r="D171" s="4" t="s">
        <v>475</v>
      </c>
      <c r="E171" s="3" t="s">
        <v>514</v>
      </c>
      <c r="F171" s="5" t="s">
        <v>515</v>
      </c>
      <c r="G171" s="3" t="s">
        <v>516</v>
      </c>
      <c r="H171" s="3" t="s">
        <v>37</v>
      </c>
      <c r="I171" s="3" t="s">
        <v>109</v>
      </c>
      <c r="J171" s="3" t="s">
        <v>26</v>
      </c>
      <c r="K171" s="3" t="s">
        <v>38</v>
      </c>
      <c r="L171" s="6">
        <v>1</v>
      </c>
      <c r="M171" s="2" t="s">
        <v>39</v>
      </c>
      <c r="N171" s="7">
        <v>876</v>
      </c>
      <c r="O171" s="6">
        <v>44000</v>
      </c>
      <c r="P171" s="6"/>
      <c r="Q171" s="6">
        <f t="shared" si="2"/>
        <v>44000</v>
      </c>
      <c r="R171" s="6" t="s">
        <v>40</v>
      </c>
    </row>
    <row r="172" spans="1:18" x14ac:dyDescent="0.25">
      <c r="A172" s="2">
        <v>170</v>
      </c>
      <c r="B172" s="3" t="s">
        <v>517</v>
      </c>
      <c r="C172" s="3" t="s">
        <v>518</v>
      </c>
      <c r="D172" s="4" t="s">
        <v>519</v>
      </c>
      <c r="E172" s="3" t="s">
        <v>57</v>
      </c>
      <c r="F172" s="5" t="s">
        <v>520</v>
      </c>
      <c r="G172" s="3" t="s">
        <v>521</v>
      </c>
      <c r="H172" s="3" t="s">
        <v>37</v>
      </c>
      <c r="I172" s="3" t="s">
        <v>25</v>
      </c>
      <c r="J172" s="3" t="s">
        <v>135</v>
      </c>
      <c r="K172" s="3" t="s">
        <v>38</v>
      </c>
      <c r="L172" s="6">
        <v>2.1</v>
      </c>
      <c r="M172" s="2" t="s">
        <v>60</v>
      </c>
      <c r="N172" s="7">
        <v>1839</v>
      </c>
      <c r="O172" s="6">
        <v>134000</v>
      </c>
      <c r="P172" s="6"/>
      <c r="Q172" s="6">
        <f t="shared" si="2"/>
        <v>134000</v>
      </c>
      <c r="R172" s="6" t="s">
        <v>40</v>
      </c>
    </row>
    <row r="173" spans="1:18" ht="30" x14ac:dyDescent="0.25">
      <c r="A173" s="2">
        <v>171</v>
      </c>
      <c r="B173" s="3" t="s">
        <v>522</v>
      </c>
      <c r="C173" s="3" t="s">
        <v>523</v>
      </c>
      <c r="D173" s="4" t="s">
        <v>524</v>
      </c>
      <c r="E173" s="3" t="s">
        <v>57</v>
      </c>
      <c r="F173" s="5" t="s">
        <v>525</v>
      </c>
      <c r="G173" s="3" t="s">
        <v>526</v>
      </c>
      <c r="H173" s="3" t="s">
        <v>37</v>
      </c>
      <c r="I173" s="3" t="s">
        <v>25</v>
      </c>
      <c r="J173" s="3" t="s">
        <v>527</v>
      </c>
      <c r="K173" s="3" t="s">
        <v>38</v>
      </c>
      <c r="L173" s="6">
        <v>2.5</v>
      </c>
      <c r="M173" s="2" t="s">
        <v>60</v>
      </c>
      <c r="N173" s="7">
        <v>2190</v>
      </c>
      <c r="O173" s="6">
        <v>252700</v>
      </c>
      <c r="P173" s="6"/>
      <c r="Q173" s="6">
        <f t="shared" si="2"/>
        <v>252700</v>
      </c>
      <c r="R173" s="6" t="s">
        <v>40</v>
      </c>
    </row>
    <row r="174" spans="1:18" ht="45" x14ac:dyDescent="0.25">
      <c r="A174" s="2">
        <v>172</v>
      </c>
      <c r="B174" s="3" t="s">
        <v>522</v>
      </c>
      <c r="C174" s="3" t="s">
        <v>523</v>
      </c>
      <c r="D174" s="4" t="s">
        <v>524</v>
      </c>
      <c r="E174" s="3" t="s">
        <v>211</v>
      </c>
      <c r="F174" s="5" t="s">
        <v>528</v>
      </c>
      <c r="G174" s="3" t="s">
        <v>529</v>
      </c>
      <c r="H174" s="3" t="s">
        <v>47</v>
      </c>
      <c r="I174" s="3" t="s">
        <v>48</v>
      </c>
      <c r="J174" s="3" t="s">
        <v>26</v>
      </c>
      <c r="K174" s="3" t="s">
        <v>27</v>
      </c>
      <c r="L174" s="6">
        <v>10</v>
      </c>
      <c r="M174" s="2" t="s">
        <v>28</v>
      </c>
      <c r="N174" s="7">
        <v>308</v>
      </c>
      <c r="O174" s="6">
        <v>278000</v>
      </c>
      <c r="P174" s="6"/>
      <c r="Q174" s="6">
        <f t="shared" si="2"/>
        <v>278000</v>
      </c>
      <c r="R174" s="6"/>
    </row>
    <row r="175" spans="1:18" ht="45" x14ac:dyDescent="0.25">
      <c r="A175" s="2">
        <v>173</v>
      </c>
      <c r="B175" s="3" t="s">
        <v>522</v>
      </c>
      <c r="C175" s="3" t="s">
        <v>523</v>
      </c>
      <c r="D175" s="4" t="s">
        <v>524</v>
      </c>
      <c r="E175" s="3" t="s">
        <v>78</v>
      </c>
      <c r="F175" s="5" t="s">
        <v>530</v>
      </c>
      <c r="G175" s="3" t="s">
        <v>531</v>
      </c>
      <c r="H175" s="3" t="s">
        <v>24</v>
      </c>
      <c r="I175" s="3" t="s">
        <v>48</v>
      </c>
      <c r="J175" s="3" t="s">
        <v>26</v>
      </c>
      <c r="K175" s="3" t="s">
        <v>27</v>
      </c>
      <c r="L175" s="6">
        <v>14</v>
      </c>
      <c r="M175" s="2" t="s">
        <v>28</v>
      </c>
      <c r="N175" s="7">
        <v>540</v>
      </c>
      <c r="O175" s="6">
        <v>126500</v>
      </c>
      <c r="P175" s="6"/>
      <c r="Q175" s="6">
        <f t="shared" si="2"/>
        <v>126500</v>
      </c>
      <c r="R175" s="6"/>
    </row>
    <row r="176" spans="1:18" ht="60" x14ac:dyDescent="0.25">
      <c r="A176" s="2">
        <v>174</v>
      </c>
      <c r="B176" s="3" t="s">
        <v>522</v>
      </c>
      <c r="C176" s="3" t="s">
        <v>523</v>
      </c>
      <c r="D176" s="4" t="s">
        <v>524</v>
      </c>
      <c r="E176" s="3" t="s">
        <v>73</v>
      </c>
      <c r="F176" s="5" t="s">
        <v>532</v>
      </c>
      <c r="G176" s="3" t="s">
        <v>533</v>
      </c>
      <c r="H176" s="3" t="s">
        <v>47</v>
      </c>
      <c r="I176" s="3" t="s">
        <v>48</v>
      </c>
      <c r="J176" s="3" t="s">
        <v>26</v>
      </c>
      <c r="K176" s="3" t="s">
        <v>38</v>
      </c>
      <c r="L176" s="6">
        <v>2.1800000000000002</v>
      </c>
      <c r="M176" s="2" t="s">
        <v>28</v>
      </c>
      <c r="N176" s="7">
        <v>715</v>
      </c>
      <c r="O176" s="6">
        <v>171700</v>
      </c>
      <c r="P176" s="6"/>
      <c r="Q176" s="6">
        <f t="shared" si="2"/>
        <v>171700</v>
      </c>
      <c r="R176" s="6"/>
    </row>
    <row r="177" spans="1:18" ht="30" x14ac:dyDescent="0.25">
      <c r="A177" s="2">
        <v>175</v>
      </c>
      <c r="B177" s="3" t="s">
        <v>534</v>
      </c>
      <c r="C177" s="3" t="s">
        <v>535</v>
      </c>
      <c r="D177" s="4" t="s">
        <v>536</v>
      </c>
      <c r="E177" s="3" t="s">
        <v>61</v>
      </c>
      <c r="F177" s="5" t="s">
        <v>537</v>
      </c>
      <c r="G177" s="3" t="s">
        <v>538</v>
      </c>
      <c r="H177" s="3" t="s">
        <v>37</v>
      </c>
      <c r="I177" s="3" t="s">
        <v>25</v>
      </c>
      <c r="J177" s="3" t="s">
        <v>539</v>
      </c>
      <c r="K177" s="3" t="s">
        <v>38</v>
      </c>
      <c r="L177" s="6">
        <v>3.5</v>
      </c>
      <c r="M177" s="2" t="s">
        <v>60</v>
      </c>
      <c r="N177" s="7">
        <v>3066</v>
      </c>
      <c r="O177" s="6">
        <v>286700</v>
      </c>
      <c r="P177" s="6"/>
      <c r="Q177" s="6">
        <f t="shared" si="2"/>
        <v>286700</v>
      </c>
      <c r="R177" s="6" t="s">
        <v>40</v>
      </c>
    </row>
    <row r="178" spans="1:18" ht="30" x14ac:dyDescent="0.25">
      <c r="A178" s="2">
        <v>176</v>
      </c>
      <c r="B178" s="3" t="s">
        <v>540</v>
      </c>
      <c r="C178" s="3" t="s">
        <v>541</v>
      </c>
      <c r="D178" s="4" t="s">
        <v>542</v>
      </c>
      <c r="E178" s="3" t="s">
        <v>57</v>
      </c>
      <c r="F178" s="5" t="s">
        <v>543</v>
      </c>
      <c r="G178" s="3" t="s">
        <v>544</v>
      </c>
      <c r="H178" s="3" t="s">
        <v>108</v>
      </c>
      <c r="I178" s="3" t="s">
        <v>25</v>
      </c>
      <c r="J178" s="3" t="s">
        <v>274</v>
      </c>
      <c r="K178" s="3" t="s">
        <v>38</v>
      </c>
      <c r="L178" s="6">
        <v>7.18</v>
      </c>
      <c r="M178" s="2" t="s">
        <v>60</v>
      </c>
      <c r="N178" s="7">
        <v>6289</v>
      </c>
      <c r="O178" s="6">
        <v>726000</v>
      </c>
      <c r="P178" s="6"/>
      <c r="Q178" s="6">
        <f t="shared" si="2"/>
        <v>726000</v>
      </c>
      <c r="R178" s="6" t="s">
        <v>40</v>
      </c>
    </row>
    <row r="179" spans="1:18" x14ac:dyDescent="0.25">
      <c r="A179" s="2">
        <v>177</v>
      </c>
      <c r="B179" s="3" t="s">
        <v>545</v>
      </c>
      <c r="C179" s="3" t="s">
        <v>546</v>
      </c>
      <c r="D179" s="4" t="s">
        <v>547</v>
      </c>
      <c r="E179" s="3" t="s">
        <v>98</v>
      </c>
      <c r="F179" s="5" t="s">
        <v>548</v>
      </c>
      <c r="G179" s="3" t="s">
        <v>545</v>
      </c>
      <c r="H179" s="3" t="s">
        <v>24</v>
      </c>
      <c r="I179" s="3" t="s">
        <v>87</v>
      </c>
      <c r="J179" s="3" t="s">
        <v>135</v>
      </c>
      <c r="K179" s="3" t="s">
        <v>27</v>
      </c>
      <c r="L179" s="6">
        <v>25</v>
      </c>
      <c r="M179" s="2" t="s">
        <v>28</v>
      </c>
      <c r="N179" s="7">
        <v>1410</v>
      </c>
      <c r="O179" s="6">
        <v>130000</v>
      </c>
      <c r="P179" s="6"/>
      <c r="Q179" s="6">
        <f t="shared" si="2"/>
        <v>130000</v>
      </c>
      <c r="R179" s="6"/>
    </row>
    <row r="180" spans="1:18" ht="45" x14ac:dyDescent="0.25">
      <c r="A180" s="2">
        <v>178</v>
      </c>
      <c r="B180" s="3" t="s">
        <v>549</v>
      </c>
      <c r="C180" s="3" t="s">
        <v>550</v>
      </c>
      <c r="D180" s="4" t="s">
        <v>551</v>
      </c>
      <c r="E180" s="3" t="s">
        <v>94</v>
      </c>
      <c r="F180" s="5" t="s">
        <v>552</v>
      </c>
      <c r="G180" s="3" t="s">
        <v>553</v>
      </c>
      <c r="H180" s="3" t="s">
        <v>47</v>
      </c>
      <c r="I180" s="3" t="s">
        <v>48</v>
      </c>
      <c r="J180" s="3" t="s">
        <v>174</v>
      </c>
      <c r="K180" s="3" t="s">
        <v>38</v>
      </c>
      <c r="L180" s="6">
        <v>1.5</v>
      </c>
      <c r="M180" s="2" t="s">
        <v>28</v>
      </c>
      <c r="N180" s="7">
        <v>492</v>
      </c>
      <c r="O180" s="6">
        <v>151600</v>
      </c>
      <c r="P180" s="6"/>
      <c r="Q180" s="6">
        <f t="shared" si="2"/>
        <v>151600</v>
      </c>
      <c r="R180" s="6"/>
    </row>
    <row r="181" spans="1:18" x14ac:dyDescent="0.25">
      <c r="A181" s="2">
        <v>179</v>
      </c>
      <c r="B181" s="3" t="s">
        <v>554</v>
      </c>
      <c r="C181" s="3" t="s">
        <v>555</v>
      </c>
      <c r="D181" s="4" t="s">
        <v>556</v>
      </c>
      <c r="E181" s="3" t="s">
        <v>34</v>
      </c>
      <c r="F181" s="5" t="s">
        <v>557</v>
      </c>
      <c r="G181" s="3" t="s">
        <v>554</v>
      </c>
      <c r="H181" s="3" t="s">
        <v>37</v>
      </c>
      <c r="I181" s="3" t="s">
        <v>25</v>
      </c>
      <c r="J181" s="3" t="s">
        <v>69</v>
      </c>
      <c r="K181" s="3" t="s">
        <v>38</v>
      </c>
      <c r="L181" s="6">
        <v>5.74</v>
      </c>
      <c r="M181" s="2" t="s">
        <v>39</v>
      </c>
      <c r="N181" s="7">
        <v>5028</v>
      </c>
      <c r="O181" s="6">
        <v>410000</v>
      </c>
      <c r="P181" s="6"/>
      <c r="Q181" s="6">
        <f t="shared" si="2"/>
        <v>410000</v>
      </c>
      <c r="R181" s="6" t="s">
        <v>40</v>
      </c>
    </row>
    <row r="182" spans="1:18" ht="45" x14ac:dyDescent="0.25">
      <c r="A182" s="2">
        <v>180</v>
      </c>
      <c r="B182" s="3" t="s">
        <v>558</v>
      </c>
      <c r="C182" s="3" t="s">
        <v>559</v>
      </c>
      <c r="D182" s="4" t="s">
        <v>560</v>
      </c>
      <c r="E182" s="3" t="s">
        <v>185</v>
      </c>
      <c r="F182" s="5" t="s">
        <v>561</v>
      </c>
      <c r="G182" s="3" t="s">
        <v>558</v>
      </c>
      <c r="H182" s="3" t="s">
        <v>76</v>
      </c>
      <c r="I182" s="3" t="s">
        <v>109</v>
      </c>
      <c r="J182" s="3" t="s">
        <v>562</v>
      </c>
      <c r="K182" s="3" t="s">
        <v>38</v>
      </c>
      <c r="L182" s="6">
        <v>2.8</v>
      </c>
      <c r="M182" s="2" t="s">
        <v>28</v>
      </c>
      <c r="N182" s="7">
        <v>918</v>
      </c>
      <c r="O182" s="6">
        <v>185000</v>
      </c>
      <c r="P182" s="6"/>
      <c r="Q182" s="6">
        <f t="shared" si="2"/>
        <v>185000</v>
      </c>
      <c r="R182" s="6"/>
    </row>
    <row r="183" spans="1:18" ht="45" x14ac:dyDescent="0.25">
      <c r="A183" s="2">
        <v>181</v>
      </c>
      <c r="B183" s="3" t="s">
        <v>558</v>
      </c>
      <c r="C183" s="3" t="s">
        <v>559</v>
      </c>
      <c r="D183" s="4" t="s">
        <v>560</v>
      </c>
      <c r="E183" s="3" t="s">
        <v>563</v>
      </c>
      <c r="F183" s="5" t="s">
        <v>564</v>
      </c>
      <c r="G183" s="3" t="s">
        <v>558</v>
      </c>
      <c r="H183" s="3" t="s">
        <v>76</v>
      </c>
      <c r="I183" s="3" t="s">
        <v>109</v>
      </c>
      <c r="J183" s="3" t="s">
        <v>562</v>
      </c>
      <c r="K183" s="3" t="s">
        <v>38</v>
      </c>
      <c r="L183" s="6">
        <v>2</v>
      </c>
      <c r="M183" s="2" t="s">
        <v>28</v>
      </c>
      <c r="N183" s="7">
        <v>1094</v>
      </c>
      <c r="O183" s="6">
        <v>149700</v>
      </c>
      <c r="P183" s="6"/>
      <c r="Q183" s="6">
        <f t="shared" si="2"/>
        <v>149700</v>
      </c>
      <c r="R183" s="6"/>
    </row>
    <row r="184" spans="1:18" ht="45" x14ac:dyDescent="0.25">
      <c r="A184" s="2">
        <v>182</v>
      </c>
      <c r="B184" s="3" t="s">
        <v>558</v>
      </c>
      <c r="C184" s="3" t="s">
        <v>559</v>
      </c>
      <c r="D184" s="4" t="s">
        <v>560</v>
      </c>
      <c r="E184" s="3" t="s">
        <v>106</v>
      </c>
      <c r="F184" s="5" t="s">
        <v>565</v>
      </c>
      <c r="G184" s="3" t="s">
        <v>558</v>
      </c>
      <c r="H184" s="3" t="s">
        <v>108</v>
      </c>
      <c r="I184" s="3" t="s">
        <v>109</v>
      </c>
      <c r="J184" s="3" t="s">
        <v>566</v>
      </c>
      <c r="K184" s="3" t="s">
        <v>38</v>
      </c>
      <c r="L184" s="6">
        <v>1.71</v>
      </c>
      <c r="M184" s="2" t="s">
        <v>28</v>
      </c>
      <c r="N184" s="7">
        <v>560</v>
      </c>
      <c r="O184" s="6">
        <v>110900</v>
      </c>
      <c r="P184" s="6"/>
      <c r="Q184" s="6">
        <f t="shared" si="2"/>
        <v>110900</v>
      </c>
      <c r="R184" s="6"/>
    </row>
    <row r="185" spans="1:18" ht="30" x14ac:dyDescent="0.25">
      <c r="A185" s="2">
        <v>183</v>
      </c>
      <c r="B185" s="3" t="s">
        <v>567</v>
      </c>
      <c r="C185" s="3" t="s">
        <v>568</v>
      </c>
      <c r="D185" s="4" t="s">
        <v>569</v>
      </c>
      <c r="E185" s="3" t="s">
        <v>84</v>
      </c>
      <c r="F185" s="5" t="s">
        <v>570</v>
      </c>
      <c r="G185" s="3" t="s">
        <v>567</v>
      </c>
      <c r="H185" s="3" t="s">
        <v>108</v>
      </c>
      <c r="I185" s="3" t="s">
        <v>87</v>
      </c>
      <c r="J185" s="3" t="s">
        <v>119</v>
      </c>
      <c r="K185" s="3" t="s">
        <v>38</v>
      </c>
      <c r="L185" s="6">
        <v>7.5</v>
      </c>
      <c r="M185" s="2" t="s">
        <v>28</v>
      </c>
      <c r="N185" s="7">
        <v>2460</v>
      </c>
      <c r="O185" s="6">
        <v>623100</v>
      </c>
      <c r="P185" s="6"/>
      <c r="Q185" s="6">
        <f t="shared" si="2"/>
        <v>623100</v>
      </c>
      <c r="R185" s="6"/>
    </row>
    <row r="186" spans="1:18" ht="60" x14ac:dyDescent="0.25">
      <c r="A186" s="2">
        <v>184</v>
      </c>
      <c r="B186" s="3" t="s">
        <v>571</v>
      </c>
      <c r="C186" s="3" t="s">
        <v>572</v>
      </c>
      <c r="D186" s="4" t="s">
        <v>573</v>
      </c>
      <c r="E186" s="3" t="s">
        <v>113</v>
      </c>
      <c r="F186" s="5" t="s">
        <v>574</v>
      </c>
      <c r="G186" s="3" t="s">
        <v>575</v>
      </c>
      <c r="H186" s="3" t="s">
        <v>108</v>
      </c>
      <c r="I186" s="3" t="s">
        <v>109</v>
      </c>
      <c r="J186" s="3" t="s">
        <v>576</v>
      </c>
      <c r="K186" s="3" t="s">
        <v>38</v>
      </c>
      <c r="L186" s="6">
        <v>3</v>
      </c>
      <c r="M186" s="2" t="s">
        <v>28</v>
      </c>
      <c r="N186" s="7">
        <v>1641</v>
      </c>
      <c r="O186" s="6">
        <v>601300</v>
      </c>
      <c r="P186" s="6"/>
      <c r="Q186" s="6">
        <f t="shared" si="2"/>
        <v>601300</v>
      </c>
      <c r="R186" s="6" t="s">
        <v>40</v>
      </c>
    </row>
    <row r="187" spans="1:18" ht="30" x14ac:dyDescent="0.25">
      <c r="A187" s="2">
        <v>185</v>
      </c>
      <c r="B187" s="3" t="s">
        <v>577</v>
      </c>
      <c r="C187" s="3" t="s">
        <v>578</v>
      </c>
      <c r="D187" s="4" t="s">
        <v>579</v>
      </c>
      <c r="E187" s="3" t="s">
        <v>151</v>
      </c>
      <c r="F187" s="5" t="s">
        <v>580</v>
      </c>
      <c r="G187" s="3" t="s">
        <v>581</v>
      </c>
      <c r="H187" s="3" t="s">
        <v>47</v>
      </c>
      <c r="I187" s="3" t="s">
        <v>87</v>
      </c>
      <c r="J187" s="3" t="s">
        <v>26</v>
      </c>
      <c r="K187" s="3" t="s">
        <v>38</v>
      </c>
      <c r="L187" s="6">
        <v>1.75</v>
      </c>
      <c r="M187" s="2" t="s">
        <v>154</v>
      </c>
      <c r="N187" s="7">
        <v>0</v>
      </c>
      <c r="O187" s="6">
        <v>165100</v>
      </c>
      <c r="P187" s="6"/>
      <c r="Q187" s="6">
        <f t="shared" si="2"/>
        <v>165100</v>
      </c>
      <c r="R187" s="6" t="s">
        <v>40</v>
      </c>
    </row>
    <row r="188" spans="1:18" ht="30" x14ac:dyDescent="0.25">
      <c r="A188" s="2">
        <v>186</v>
      </c>
      <c r="B188" s="3" t="s">
        <v>582</v>
      </c>
      <c r="C188" s="3" t="s">
        <v>583</v>
      </c>
      <c r="D188" s="4" t="s">
        <v>584</v>
      </c>
      <c r="E188" s="3" t="s">
        <v>57</v>
      </c>
      <c r="F188" s="5" t="s">
        <v>585</v>
      </c>
      <c r="G188" s="3" t="s">
        <v>582</v>
      </c>
      <c r="H188" s="3" t="s">
        <v>37</v>
      </c>
      <c r="I188" s="3" t="s">
        <v>25</v>
      </c>
      <c r="J188" s="3" t="s">
        <v>135</v>
      </c>
      <c r="K188" s="3" t="s">
        <v>38</v>
      </c>
      <c r="L188" s="6">
        <v>5</v>
      </c>
      <c r="M188" s="2" t="s">
        <v>60</v>
      </c>
      <c r="N188" s="7">
        <v>4380</v>
      </c>
      <c r="O188" s="6">
        <v>432700</v>
      </c>
      <c r="P188" s="6"/>
      <c r="Q188" s="6">
        <f t="shared" si="2"/>
        <v>432700</v>
      </c>
      <c r="R188" s="6" t="s">
        <v>40</v>
      </c>
    </row>
    <row r="189" spans="1:18" ht="30" x14ac:dyDescent="0.25">
      <c r="A189" s="2">
        <v>187</v>
      </c>
      <c r="B189" s="3" t="s">
        <v>586</v>
      </c>
      <c r="C189" s="3" t="s">
        <v>587</v>
      </c>
      <c r="D189" s="4" t="s">
        <v>588</v>
      </c>
      <c r="E189" s="3" t="s">
        <v>136</v>
      </c>
      <c r="F189" s="5" t="s">
        <v>589</v>
      </c>
      <c r="G189" s="3" t="s">
        <v>590</v>
      </c>
      <c r="H189" s="3" t="s">
        <v>47</v>
      </c>
      <c r="I189" s="3" t="s">
        <v>25</v>
      </c>
      <c r="J189" s="3" t="s">
        <v>274</v>
      </c>
      <c r="K189" s="3" t="s">
        <v>38</v>
      </c>
      <c r="L189" s="6">
        <v>1.55</v>
      </c>
      <c r="M189" s="2" t="s">
        <v>28</v>
      </c>
      <c r="N189" s="7">
        <v>1018</v>
      </c>
      <c r="O189" s="6">
        <v>113000</v>
      </c>
      <c r="P189" s="6"/>
      <c r="Q189" s="6">
        <f t="shared" si="2"/>
        <v>113000</v>
      </c>
      <c r="R189" s="6" t="s">
        <v>40</v>
      </c>
    </row>
    <row r="190" spans="1:18" ht="30" x14ac:dyDescent="0.25">
      <c r="A190" s="2">
        <v>188</v>
      </c>
      <c r="B190" s="3" t="s">
        <v>586</v>
      </c>
      <c r="C190" s="3" t="s">
        <v>587</v>
      </c>
      <c r="D190" s="4" t="s">
        <v>588</v>
      </c>
      <c r="E190" s="3" t="s">
        <v>144</v>
      </c>
      <c r="F190" s="5" t="s">
        <v>591</v>
      </c>
      <c r="G190" s="3" t="s">
        <v>592</v>
      </c>
      <c r="H190" s="3" t="s">
        <v>24</v>
      </c>
      <c r="I190" s="3" t="s">
        <v>25</v>
      </c>
      <c r="J190" s="3" t="s">
        <v>274</v>
      </c>
      <c r="K190" s="3" t="s">
        <v>27</v>
      </c>
      <c r="L190" s="6">
        <v>42</v>
      </c>
      <c r="M190" s="2" t="s">
        <v>28</v>
      </c>
      <c r="N190" s="7">
        <v>11077</v>
      </c>
      <c r="O190" s="6">
        <v>698000</v>
      </c>
      <c r="P190" s="6"/>
      <c r="Q190" s="6">
        <f t="shared" si="2"/>
        <v>698000</v>
      </c>
      <c r="R190" s="6"/>
    </row>
    <row r="191" spans="1:18" ht="30" x14ac:dyDescent="0.25">
      <c r="A191" s="2">
        <v>189</v>
      </c>
      <c r="B191" s="3" t="s">
        <v>586</v>
      </c>
      <c r="C191" s="3" t="s">
        <v>587</v>
      </c>
      <c r="D191" s="4" t="s">
        <v>588</v>
      </c>
      <c r="E191" s="3" t="s">
        <v>57</v>
      </c>
      <c r="F191" s="5" t="s">
        <v>593</v>
      </c>
      <c r="G191" s="3" t="s">
        <v>594</v>
      </c>
      <c r="H191" s="3" t="s">
        <v>108</v>
      </c>
      <c r="I191" s="3" t="s">
        <v>25</v>
      </c>
      <c r="J191" s="3" t="s">
        <v>595</v>
      </c>
      <c r="K191" s="3" t="s">
        <v>38</v>
      </c>
      <c r="L191" s="6">
        <v>6.1</v>
      </c>
      <c r="M191" s="2" t="s">
        <v>60</v>
      </c>
      <c r="N191" s="7">
        <v>5343</v>
      </c>
      <c r="O191" s="6">
        <v>573000</v>
      </c>
      <c r="P191" s="6"/>
      <c r="Q191" s="6">
        <f t="shared" si="2"/>
        <v>573000</v>
      </c>
      <c r="R191" s="6" t="s">
        <v>40</v>
      </c>
    </row>
    <row r="192" spans="1:18" ht="30" x14ac:dyDescent="0.25">
      <c r="A192" s="2">
        <v>190</v>
      </c>
      <c r="B192" s="3" t="s">
        <v>586</v>
      </c>
      <c r="C192" s="3" t="s">
        <v>587</v>
      </c>
      <c r="D192" s="4" t="s">
        <v>588</v>
      </c>
      <c r="E192" s="3" t="s">
        <v>144</v>
      </c>
      <c r="F192" s="5" t="s">
        <v>596</v>
      </c>
      <c r="G192" s="3" t="s">
        <v>592</v>
      </c>
      <c r="H192" s="3" t="s">
        <v>24</v>
      </c>
      <c r="I192" s="3" t="s">
        <v>25</v>
      </c>
      <c r="J192" s="3" t="s">
        <v>274</v>
      </c>
      <c r="K192" s="3" t="s">
        <v>27</v>
      </c>
      <c r="L192" s="6">
        <v>70</v>
      </c>
      <c r="M192" s="2" t="s">
        <v>28</v>
      </c>
      <c r="N192" s="7">
        <v>17903</v>
      </c>
      <c r="O192" s="6">
        <v>1163000</v>
      </c>
      <c r="P192" s="6"/>
      <c r="Q192" s="6">
        <f t="shared" si="2"/>
        <v>1163000</v>
      </c>
      <c r="R192" s="6"/>
    </row>
    <row r="193" spans="1:18" ht="30" x14ac:dyDescent="0.25">
      <c r="A193" s="2">
        <v>191</v>
      </c>
      <c r="B193" s="3" t="s">
        <v>586</v>
      </c>
      <c r="C193" s="3" t="s">
        <v>587</v>
      </c>
      <c r="D193" s="4" t="s">
        <v>588</v>
      </c>
      <c r="E193" s="3" t="s">
        <v>61</v>
      </c>
      <c r="F193" s="5" t="s">
        <v>597</v>
      </c>
      <c r="G193" s="3" t="s">
        <v>598</v>
      </c>
      <c r="H193" s="3" t="s">
        <v>24</v>
      </c>
      <c r="I193" s="3" t="s">
        <v>25</v>
      </c>
      <c r="J193" s="3" t="s">
        <v>274</v>
      </c>
      <c r="K193" s="3" t="s">
        <v>27</v>
      </c>
      <c r="L193" s="6">
        <v>4</v>
      </c>
      <c r="M193" s="2" t="s">
        <v>28</v>
      </c>
      <c r="N193" s="7">
        <v>2148</v>
      </c>
      <c r="O193" s="6">
        <v>61000</v>
      </c>
      <c r="P193" s="6"/>
      <c r="Q193" s="6">
        <f t="shared" si="2"/>
        <v>61000</v>
      </c>
      <c r="R193" s="6"/>
    </row>
    <row r="194" spans="1:18" ht="30" x14ac:dyDescent="0.25">
      <c r="A194" s="2">
        <v>192</v>
      </c>
      <c r="B194" s="3" t="s">
        <v>586</v>
      </c>
      <c r="C194" s="3" t="s">
        <v>587</v>
      </c>
      <c r="D194" s="4" t="s">
        <v>588</v>
      </c>
      <c r="E194" s="3" t="s">
        <v>21</v>
      </c>
      <c r="F194" s="5" t="s">
        <v>599</v>
      </c>
      <c r="G194" s="3" t="s">
        <v>600</v>
      </c>
      <c r="H194" s="3" t="s">
        <v>24</v>
      </c>
      <c r="I194" s="3" t="s">
        <v>25</v>
      </c>
      <c r="J194" s="3" t="s">
        <v>274</v>
      </c>
      <c r="K194" s="3" t="s">
        <v>27</v>
      </c>
      <c r="L194" s="6">
        <v>36</v>
      </c>
      <c r="M194" s="2" t="s">
        <v>28</v>
      </c>
      <c r="N194" s="7">
        <v>12285</v>
      </c>
      <c r="O194" s="6">
        <v>415000</v>
      </c>
      <c r="P194" s="6"/>
      <c r="Q194" s="6">
        <f t="shared" si="2"/>
        <v>415000</v>
      </c>
      <c r="R194" s="6"/>
    </row>
    <row r="195" spans="1:18" ht="30" x14ac:dyDescent="0.25">
      <c r="A195" s="2">
        <v>193</v>
      </c>
      <c r="B195" s="3" t="s">
        <v>586</v>
      </c>
      <c r="C195" s="3" t="s">
        <v>587</v>
      </c>
      <c r="D195" s="4" t="s">
        <v>588</v>
      </c>
      <c r="E195" s="3" t="s">
        <v>61</v>
      </c>
      <c r="F195" s="5" t="s">
        <v>601</v>
      </c>
      <c r="G195" s="3" t="s">
        <v>598</v>
      </c>
      <c r="H195" s="3" t="s">
        <v>24</v>
      </c>
      <c r="I195" s="3" t="s">
        <v>25</v>
      </c>
      <c r="J195" s="3" t="s">
        <v>274</v>
      </c>
      <c r="K195" s="3" t="s">
        <v>27</v>
      </c>
      <c r="L195" s="6">
        <v>10</v>
      </c>
      <c r="M195" s="2" t="s">
        <v>28</v>
      </c>
      <c r="N195" s="7">
        <v>4428</v>
      </c>
      <c r="O195" s="6">
        <v>153000</v>
      </c>
      <c r="P195" s="6"/>
      <c r="Q195" s="6">
        <f t="shared" si="2"/>
        <v>153000</v>
      </c>
      <c r="R195" s="6"/>
    </row>
    <row r="196" spans="1:18" ht="30" x14ac:dyDescent="0.25">
      <c r="A196" s="2">
        <v>194</v>
      </c>
      <c r="B196" s="3" t="s">
        <v>602</v>
      </c>
      <c r="C196" s="3" t="s">
        <v>603</v>
      </c>
      <c r="D196" s="4" t="s">
        <v>604</v>
      </c>
      <c r="E196" s="3" t="s">
        <v>57</v>
      </c>
      <c r="F196" s="5" t="s">
        <v>605</v>
      </c>
      <c r="G196" s="3" t="s">
        <v>602</v>
      </c>
      <c r="H196" s="3" t="s">
        <v>37</v>
      </c>
      <c r="I196" s="3" t="s">
        <v>25</v>
      </c>
      <c r="J196" s="3" t="s">
        <v>336</v>
      </c>
      <c r="K196" s="3" t="s">
        <v>38</v>
      </c>
      <c r="L196" s="6">
        <v>7.5</v>
      </c>
      <c r="M196" s="2" t="s">
        <v>60</v>
      </c>
      <c r="N196" s="7">
        <v>6570</v>
      </c>
      <c r="O196" s="6">
        <v>758300</v>
      </c>
      <c r="P196" s="6"/>
      <c r="Q196" s="6">
        <f t="shared" ref="Q196:Q234" si="3">O196+P196</f>
        <v>758300</v>
      </c>
      <c r="R196" s="6" t="s">
        <v>40</v>
      </c>
    </row>
    <row r="197" spans="1:18" ht="30" x14ac:dyDescent="0.25">
      <c r="A197" s="2">
        <v>195</v>
      </c>
      <c r="B197" s="3" t="s">
        <v>606</v>
      </c>
      <c r="C197" s="3" t="s">
        <v>607</v>
      </c>
      <c r="D197" s="4" t="s">
        <v>608</v>
      </c>
      <c r="E197" s="3" t="s">
        <v>476</v>
      </c>
      <c r="F197" s="5" t="s">
        <v>609</v>
      </c>
      <c r="G197" s="3" t="s">
        <v>610</v>
      </c>
      <c r="H197" s="3" t="s">
        <v>24</v>
      </c>
      <c r="I197" s="3" t="s">
        <v>109</v>
      </c>
      <c r="J197" s="3" t="s">
        <v>77</v>
      </c>
      <c r="K197" s="3" t="s">
        <v>27</v>
      </c>
      <c r="L197" s="6">
        <v>108</v>
      </c>
      <c r="M197" s="2" t="s">
        <v>28</v>
      </c>
      <c r="N197" s="7">
        <v>42902</v>
      </c>
      <c r="O197" s="6">
        <v>500000</v>
      </c>
      <c r="P197" s="6"/>
      <c r="Q197" s="6">
        <f t="shared" si="3"/>
        <v>500000</v>
      </c>
      <c r="R197" s="6"/>
    </row>
    <row r="198" spans="1:18" ht="30" x14ac:dyDescent="0.25">
      <c r="A198" s="2">
        <v>196</v>
      </c>
      <c r="B198" s="3" t="s">
        <v>606</v>
      </c>
      <c r="C198" s="3" t="s">
        <v>607</v>
      </c>
      <c r="D198" s="4" t="s">
        <v>608</v>
      </c>
      <c r="E198" s="3" t="s">
        <v>61</v>
      </c>
      <c r="F198" s="5" t="s">
        <v>611</v>
      </c>
      <c r="G198" s="3" t="s">
        <v>61</v>
      </c>
      <c r="H198" s="3" t="s">
        <v>24</v>
      </c>
      <c r="I198" s="3" t="s">
        <v>109</v>
      </c>
      <c r="J198" s="3" t="s">
        <v>77</v>
      </c>
      <c r="K198" s="3" t="s">
        <v>27</v>
      </c>
      <c r="L198" s="6">
        <v>17</v>
      </c>
      <c r="M198" s="2" t="s">
        <v>28</v>
      </c>
      <c r="N198" s="7">
        <v>10633</v>
      </c>
      <c r="O198" s="6">
        <v>500000</v>
      </c>
      <c r="P198" s="6">
        <v>70900</v>
      </c>
      <c r="Q198" s="6">
        <f t="shared" si="3"/>
        <v>570900</v>
      </c>
      <c r="R198" s="6"/>
    </row>
    <row r="199" spans="1:18" ht="30" x14ac:dyDescent="0.25">
      <c r="A199" s="2">
        <v>197</v>
      </c>
      <c r="B199" s="3" t="s">
        <v>606</v>
      </c>
      <c r="C199" s="3" t="s">
        <v>607</v>
      </c>
      <c r="D199" s="4" t="s">
        <v>608</v>
      </c>
      <c r="E199" s="3" t="s">
        <v>57</v>
      </c>
      <c r="F199" s="5" t="s">
        <v>612</v>
      </c>
      <c r="G199" s="3" t="s">
        <v>613</v>
      </c>
      <c r="H199" s="3" t="s">
        <v>108</v>
      </c>
      <c r="I199" s="3" t="s">
        <v>25</v>
      </c>
      <c r="J199" s="3" t="s">
        <v>614</v>
      </c>
      <c r="K199" s="3" t="s">
        <v>38</v>
      </c>
      <c r="L199" s="6">
        <v>14.36</v>
      </c>
      <c r="M199" s="2" t="s">
        <v>60</v>
      </c>
      <c r="N199" s="7">
        <v>12579</v>
      </c>
      <c r="O199" s="6">
        <v>1000000</v>
      </c>
      <c r="P199" s="6"/>
      <c r="Q199" s="6">
        <f t="shared" si="3"/>
        <v>1000000</v>
      </c>
      <c r="R199" s="6" t="s">
        <v>40</v>
      </c>
    </row>
    <row r="200" spans="1:18" ht="30" x14ac:dyDescent="0.25">
      <c r="A200" s="2">
        <v>198</v>
      </c>
      <c r="B200" s="3" t="s">
        <v>606</v>
      </c>
      <c r="C200" s="3" t="s">
        <v>607</v>
      </c>
      <c r="D200" s="4" t="s">
        <v>608</v>
      </c>
      <c r="E200" s="3" t="s">
        <v>615</v>
      </c>
      <c r="F200" s="5" t="s">
        <v>616</v>
      </c>
      <c r="G200" s="3" t="s">
        <v>617</v>
      </c>
      <c r="H200" s="3" t="s">
        <v>24</v>
      </c>
      <c r="I200" s="3" t="s">
        <v>109</v>
      </c>
      <c r="J200" s="3" t="s">
        <v>77</v>
      </c>
      <c r="K200" s="3" t="s">
        <v>27</v>
      </c>
      <c r="L200" s="6">
        <v>14</v>
      </c>
      <c r="M200" s="2" t="s">
        <v>28</v>
      </c>
      <c r="N200" s="7">
        <v>5054</v>
      </c>
      <c r="O200" s="6">
        <v>500000</v>
      </c>
      <c r="P200" s="6"/>
      <c r="Q200" s="6">
        <f t="shared" si="3"/>
        <v>500000</v>
      </c>
      <c r="R200" s="6"/>
    </row>
    <row r="201" spans="1:18" ht="30" x14ac:dyDescent="0.25">
      <c r="A201" s="2">
        <v>199</v>
      </c>
      <c r="B201" s="3" t="s">
        <v>606</v>
      </c>
      <c r="C201" s="3" t="s">
        <v>607</v>
      </c>
      <c r="D201" s="4" t="s">
        <v>608</v>
      </c>
      <c r="E201" s="3" t="s">
        <v>21</v>
      </c>
      <c r="F201" s="5" t="s">
        <v>618</v>
      </c>
      <c r="G201" s="3" t="s">
        <v>619</v>
      </c>
      <c r="H201" s="3" t="s">
        <v>24</v>
      </c>
      <c r="I201" s="3" t="s">
        <v>25</v>
      </c>
      <c r="J201" s="3" t="s">
        <v>77</v>
      </c>
      <c r="K201" s="3" t="s">
        <v>27</v>
      </c>
      <c r="L201" s="6">
        <v>54</v>
      </c>
      <c r="M201" s="2" t="s">
        <v>28</v>
      </c>
      <c r="N201" s="7">
        <v>24532</v>
      </c>
      <c r="O201" s="6">
        <v>1000000</v>
      </c>
      <c r="P201" s="6"/>
      <c r="Q201" s="6">
        <f t="shared" si="3"/>
        <v>1000000</v>
      </c>
      <c r="R201" s="6"/>
    </row>
    <row r="202" spans="1:18" ht="30" x14ac:dyDescent="0.25">
      <c r="A202" s="2">
        <v>200</v>
      </c>
      <c r="B202" s="3" t="s">
        <v>606</v>
      </c>
      <c r="C202" s="3" t="s">
        <v>607</v>
      </c>
      <c r="D202" s="4" t="s">
        <v>608</v>
      </c>
      <c r="E202" s="3" t="s">
        <v>144</v>
      </c>
      <c r="F202" s="5" t="s">
        <v>620</v>
      </c>
      <c r="G202" s="3" t="s">
        <v>621</v>
      </c>
      <c r="H202" s="3" t="s">
        <v>24</v>
      </c>
      <c r="I202" s="3" t="s">
        <v>25</v>
      </c>
      <c r="J202" s="3" t="s">
        <v>77</v>
      </c>
      <c r="K202" s="3" t="s">
        <v>27</v>
      </c>
      <c r="L202" s="6">
        <v>112</v>
      </c>
      <c r="M202" s="2" t="s">
        <v>28</v>
      </c>
      <c r="N202" s="7">
        <v>29236</v>
      </c>
      <c r="O202" s="6">
        <v>1000000</v>
      </c>
      <c r="P202" s="6"/>
      <c r="Q202" s="6">
        <f t="shared" si="3"/>
        <v>1000000</v>
      </c>
      <c r="R202" s="6"/>
    </row>
    <row r="203" spans="1:18" ht="30" x14ac:dyDescent="0.25">
      <c r="A203" s="2">
        <v>201</v>
      </c>
      <c r="B203" s="3" t="s">
        <v>606</v>
      </c>
      <c r="C203" s="3" t="s">
        <v>607</v>
      </c>
      <c r="D203" s="4" t="s">
        <v>608</v>
      </c>
      <c r="E203" s="3" t="s">
        <v>136</v>
      </c>
      <c r="F203" s="5" t="s">
        <v>622</v>
      </c>
      <c r="G203" s="3" t="s">
        <v>623</v>
      </c>
      <c r="H203" s="3" t="s">
        <v>47</v>
      </c>
      <c r="I203" s="3" t="s">
        <v>109</v>
      </c>
      <c r="J203" s="3" t="s">
        <v>77</v>
      </c>
      <c r="K203" s="3" t="s">
        <v>38</v>
      </c>
      <c r="L203" s="6">
        <v>6.4</v>
      </c>
      <c r="M203" s="2" t="s">
        <v>28</v>
      </c>
      <c r="N203" s="7">
        <v>4204</v>
      </c>
      <c r="O203" s="6">
        <v>288300</v>
      </c>
      <c r="P203" s="6"/>
      <c r="Q203" s="6">
        <f t="shared" si="3"/>
        <v>288300</v>
      </c>
      <c r="R203" s="6" t="s">
        <v>40</v>
      </c>
    </row>
    <row r="204" spans="1:18" ht="30" x14ac:dyDescent="0.25">
      <c r="A204" s="2">
        <v>202</v>
      </c>
      <c r="B204" s="3" t="s">
        <v>606</v>
      </c>
      <c r="C204" s="3" t="s">
        <v>607</v>
      </c>
      <c r="D204" s="4" t="s">
        <v>608</v>
      </c>
      <c r="E204" s="3" t="s">
        <v>21</v>
      </c>
      <c r="F204" s="5" t="s">
        <v>624</v>
      </c>
      <c r="G204" s="3" t="s">
        <v>625</v>
      </c>
      <c r="H204" s="3" t="s">
        <v>24</v>
      </c>
      <c r="I204" s="3" t="s">
        <v>25</v>
      </c>
      <c r="J204" s="3" t="s">
        <v>77</v>
      </c>
      <c r="K204" s="3" t="s">
        <v>27</v>
      </c>
      <c r="L204" s="6">
        <v>24</v>
      </c>
      <c r="M204" s="2" t="s">
        <v>28</v>
      </c>
      <c r="N204" s="7">
        <v>9276</v>
      </c>
      <c r="O204" s="6">
        <v>500000</v>
      </c>
      <c r="P204" s="6"/>
      <c r="Q204" s="6">
        <f t="shared" si="3"/>
        <v>500000</v>
      </c>
      <c r="R204" s="6"/>
    </row>
    <row r="205" spans="1:18" ht="30" x14ac:dyDescent="0.25">
      <c r="A205" s="2">
        <v>203</v>
      </c>
      <c r="B205" s="3" t="s">
        <v>606</v>
      </c>
      <c r="C205" s="3" t="s">
        <v>607</v>
      </c>
      <c r="D205" s="4" t="s">
        <v>608</v>
      </c>
      <c r="E205" s="3" t="s">
        <v>21</v>
      </c>
      <c r="F205" s="5" t="s">
        <v>626</v>
      </c>
      <c r="G205" s="3" t="s">
        <v>627</v>
      </c>
      <c r="H205" s="3" t="s">
        <v>24</v>
      </c>
      <c r="I205" s="3" t="s">
        <v>25</v>
      </c>
      <c r="J205" s="3" t="s">
        <v>77</v>
      </c>
      <c r="K205" s="3" t="s">
        <v>27</v>
      </c>
      <c r="L205" s="6">
        <v>37</v>
      </c>
      <c r="M205" s="2" t="s">
        <v>28</v>
      </c>
      <c r="N205" s="7">
        <v>13231</v>
      </c>
      <c r="O205" s="6">
        <v>500000</v>
      </c>
      <c r="P205" s="6"/>
      <c r="Q205" s="6">
        <f t="shared" si="3"/>
        <v>500000</v>
      </c>
      <c r="R205" s="6"/>
    </row>
    <row r="206" spans="1:18" ht="30" x14ac:dyDescent="0.25">
      <c r="A206" s="2">
        <v>204</v>
      </c>
      <c r="B206" s="3" t="s">
        <v>606</v>
      </c>
      <c r="C206" s="3" t="s">
        <v>607</v>
      </c>
      <c r="D206" s="4" t="s">
        <v>608</v>
      </c>
      <c r="E206" s="3" t="s">
        <v>144</v>
      </c>
      <c r="F206" s="5" t="s">
        <v>628</v>
      </c>
      <c r="G206" s="3" t="s">
        <v>629</v>
      </c>
      <c r="H206" s="3" t="s">
        <v>24</v>
      </c>
      <c r="I206" s="3" t="s">
        <v>25</v>
      </c>
      <c r="J206" s="3" t="s">
        <v>77</v>
      </c>
      <c r="K206" s="3" t="s">
        <v>27</v>
      </c>
      <c r="L206" s="6">
        <v>80</v>
      </c>
      <c r="M206" s="2" t="s">
        <v>28</v>
      </c>
      <c r="N206" s="7">
        <v>24703</v>
      </c>
      <c r="O206" s="6">
        <v>1000000</v>
      </c>
      <c r="P206" s="6"/>
      <c r="Q206" s="6">
        <f t="shared" si="3"/>
        <v>1000000</v>
      </c>
      <c r="R206" s="6"/>
    </row>
    <row r="207" spans="1:18" ht="30" x14ac:dyDescent="0.25">
      <c r="A207" s="2">
        <v>205</v>
      </c>
      <c r="B207" s="3" t="s">
        <v>606</v>
      </c>
      <c r="C207" s="3" t="s">
        <v>607</v>
      </c>
      <c r="D207" s="4" t="s">
        <v>608</v>
      </c>
      <c r="E207" s="3" t="s">
        <v>144</v>
      </c>
      <c r="F207" s="5" t="s">
        <v>630</v>
      </c>
      <c r="G207" s="3" t="s">
        <v>631</v>
      </c>
      <c r="H207" s="3" t="s">
        <v>24</v>
      </c>
      <c r="I207" s="3" t="s">
        <v>25</v>
      </c>
      <c r="J207" s="3" t="s">
        <v>77</v>
      </c>
      <c r="K207" s="3" t="s">
        <v>27</v>
      </c>
      <c r="L207" s="6">
        <v>83</v>
      </c>
      <c r="M207" s="2" t="s">
        <v>28</v>
      </c>
      <c r="N207" s="7">
        <v>21352</v>
      </c>
      <c r="O207" s="6">
        <v>1000000</v>
      </c>
      <c r="P207" s="6"/>
      <c r="Q207" s="6">
        <f t="shared" si="3"/>
        <v>1000000</v>
      </c>
      <c r="R207" s="6"/>
    </row>
    <row r="208" spans="1:18" ht="30" x14ac:dyDescent="0.25">
      <c r="A208" s="2">
        <v>206</v>
      </c>
      <c r="B208" s="3" t="s">
        <v>632</v>
      </c>
      <c r="C208" s="3" t="s">
        <v>633</v>
      </c>
      <c r="D208" s="4" t="s">
        <v>634</v>
      </c>
      <c r="E208" s="3" t="s">
        <v>144</v>
      </c>
      <c r="F208" s="5" t="s">
        <v>635</v>
      </c>
      <c r="G208" s="3" t="s">
        <v>636</v>
      </c>
      <c r="H208" s="3" t="s">
        <v>24</v>
      </c>
      <c r="I208" s="3" t="s">
        <v>25</v>
      </c>
      <c r="J208" s="3" t="s">
        <v>77</v>
      </c>
      <c r="K208" s="3" t="s">
        <v>27</v>
      </c>
      <c r="L208" s="6">
        <v>31</v>
      </c>
      <c r="M208" s="2" t="s">
        <v>28</v>
      </c>
      <c r="N208" s="7">
        <v>9835</v>
      </c>
      <c r="O208" s="6">
        <v>800000</v>
      </c>
      <c r="P208" s="6"/>
      <c r="Q208" s="6">
        <f t="shared" si="3"/>
        <v>800000</v>
      </c>
      <c r="R208" s="6"/>
    </row>
    <row r="209" spans="1:18" ht="30" x14ac:dyDescent="0.25">
      <c r="A209" s="2">
        <v>207</v>
      </c>
      <c r="B209" s="3" t="s">
        <v>637</v>
      </c>
      <c r="C209" s="3" t="s">
        <v>638</v>
      </c>
      <c r="D209" s="4" t="s">
        <v>639</v>
      </c>
      <c r="E209" s="3" t="s">
        <v>151</v>
      </c>
      <c r="F209" s="5" t="s">
        <v>640</v>
      </c>
      <c r="G209" s="3" t="s">
        <v>641</v>
      </c>
      <c r="H209" s="3" t="s">
        <v>47</v>
      </c>
      <c r="I209" s="3" t="s">
        <v>87</v>
      </c>
      <c r="J209" s="3" t="s">
        <v>336</v>
      </c>
      <c r="K209" s="3" t="s">
        <v>38</v>
      </c>
      <c r="L209" s="6">
        <v>2.75</v>
      </c>
      <c r="M209" s="2" t="s">
        <v>154</v>
      </c>
      <c r="N209" s="7">
        <v>0</v>
      </c>
      <c r="O209" s="6">
        <v>259400</v>
      </c>
      <c r="P209" s="6"/>
      <c r="Q209" s="6">
        <f t="shared" si="3"/>
        <v>259400</v>
      </c>
      <c r="R209" s="6" t="s">
        <v>40</v>
      </c>
    </row>
    <row r="210" spans="1:18" ht="45" x14ac:dyDescent="0.25">
      <c r="A210" s="2">
        <v>208</v>
      </c>
      <c r="B210" s="3" t="s">
        <v>637</v>
      </c>
      <c r="C210" s="3" t="s">
        <v>638</v>
      </c>
      <c r="D210" s="4" t="s">
        <v>639</v>
      </c>
      <c r="E210" s="3" t="s">
        <v>136</v>
      </c>
      <c r="F210" s="5" t="s">
        <v>642</v>
      </c>
      <c r="G210" s="3" t="s">
        <v>643</v>
      </c>
      <c r="H210" s="3" t="s">
        <v>47</v>
      </c>
      <c r="I210" s="3" t="s">
        <v>109</v>
      </c>
      <c r="J210" s="3" t="s">
        <v>336</v>
      </c>
      <c r="K210" s="3" t="s">
        <v>38</v>
      </c>
      <c r="L210" s="6">
        <v>3.75</v>
      </c>
      <c r="M210" s="2" t="s">
        <v>28</v>
      </c>
      <c r="N210" s="7">
        <v>2463</v>
      </c>
      <c r="O210" s="6">
        <v>301000</v>
      </c>
      <c r="P210" s="6"/>
      <c r="Q210" s="6">
        <f t="shared" si="3"/>
        <v>301000</v>
      </c>
      <c r="R210" s="6" t="s">
        <v>40</v>
      </c>
    </row>
    <row r="211" spans="1:18" ht="30" x14ac:dyDescent="0.25">
      <c r="A211" s="2">
        <v>209</v>
      </c>
      <c r="B211" s="3" t="s">
        <v>637</v>
      </c>
      <c r="C211" s="3" t="s">
        <v>638</v>
      </c>
      <c r="D211" s="4" t="s">
        <v>639</v>
      </c>
      <c r="E211" s="3" t="s">
        <v>84</v>
      </c>
      <c r="F211" s="5" t="s">
        <v>644</v>
      </c>
      <c r="G211" s="3" t="s">
        <v>84</v>
      </c>
      <c r="H211" s="3" t="s">
        <v>108</v>
      </c>
      <c r="I211" s="3" t="s">
        <v>87</v>
      </c>
      <c r="J211" s="3" t="s">
        <v>336</v>
      </c>
      <c r="K211" s="3" t="s">
        <v>38</v>
      </c>
      <c r="L211" s="6">
        <v>4</v>
      </c>
      <c r="M211" s="2" t="s">
        <v>28</v>
      </c>
      <c r="N211" s="7">
        <v>1312</v>
      </c>
      <c r="O211" s="6">
        <v>332300</v>
      </c>
      <c r="P211" s="6"/>
      <c r="Q211" s="6">
        <f t="shared" si="3"/>
        <v>332300</v>
      </c>
      <c r="R211" s="6"/>
    </row>
    <row r="212" spans="1:18" ht="30" x14ac:dyDescent="0.25">
      <c r="A212" s="2">
        <v>210</v>
      </c>
      <c r="B212" s="3" t="s">
        <v>637</v>
      </c>
      <c r="C212" s="3" t="s">
        <v>638</v>
      </c>
      <c r="D212" s="4" t="s">
        <v>639</v>
      </c>
      <c r="E212" s="3" t="s">
        <v>57</v>
      </c>
      <c r="F212" s="5" t="s">
        <v>645</v>
      </c>
      <c r="G212" s="3" t="s">
        <v>646</v>
      </c>
      <c r="H212" s="3" t="s">
        <v>108</v>
      </c>
      <c r="I212" s="3" t="s">
        <v>25</v>
      </c>
      <c r="J212" s="3" t="s">
        <v>336</v>
      </c>
      <c r="K212" s="3" t="s">
        <v>38</v>
      </c>
      <c r="L212" s="6">
        <v>18</v>
      </c>
      <c r="M212" s="2" t="s">
        <v>60</v>
      </c>
      <c r="N212" s="7">
        <v>15768</v>
      </c>
      <c r="O212" s="6">
        <v>1820300</v>
      </c>
      <c r="P212" s="6"/>
      <c r="Q212" s="6">
        <f t="shared" si="3"/>
        <v>1820300</v>
      </c>
      <c r="R212" s="6" t="s">
        <v>40</v>
      </c>
    </row>
    <row r="213" spans="1:18" ht="30" x14ac:dyDescent="0.25">
      <c r="A213" s="2">
        <v>211</v>
      </c>
      <c r="B213" s="3" t="s">
        <v>647</v>
      </c>
      <c r="C213" s="3" t="s">
        <v>648</v>
      </c>
      <c r="D213" s="4" t="s">
        <v>649</v>
      </c>
      <c r="E213" s="3" t="s">
        <v>433</v>
      </c>
      <c r="F213" s="5" t="s">
        <v>650</v>
      </c>
      <c r="G213" s="3" t="s">
        <v>651</v>
      </c>
      <c r="H213" s="3" t="s">
        <v>47</v>
      </c>
      <c r="I213" s="3" t="s">
        <v>109</v>
      </c>
      <c r="J213" s="3" t="s">
        <v>174</v>
      </c>
      <c r="K213" s="3" t="s">
        <v>38</v>
      </c>
      <c r="L213" s="6">
        <v>4</v>
      </c>
      <c r="M213" s="2" t="s">
        <v>28</v>
      </c>
      <c r="N213" s="7">
        <v>2628</v>
      </c>
      <c r="O213" s="6">
        <v>334100</v>
      </c>
      <c r="P213" s="6"/>
      <c r="Q213" s="6">
        <f t="shared" si="3"/>
        <v>334100</v>
      </c>
      <c r="R213" s="6"/>
    </row>
    <row r="214" spans="1:18" ht="30" x14ac:dyDescent="0.25">
      <c r="A214" s="2">
        <v>212</v>
      </c>
      <c r="B214" s="3" t="s">
        <v>652</v>
      </c>
      <c r="C214" s="3" t="s">
        <v>653</v>
      </c>
      <c r="D214" s="4" t="s">
        <v>654</v>
      </c>
      <c r="E214" s="3" t="s">
        <v>151</v>
      </c>
      <c r="F214" s="5" t="s">
        <v>655</v>
      </c>
      <c r="G214" s="3" t="s">
        <v>656</v>
      </c>
      <c r="H214" s="3" t="s">
        <v>76</v>
      </c>
      <c r="I214" s="3" t="s">
        <v>87</v>
      </c>
      <c r="J214" s="3" t="s">
        <v>274</v>
      </c>
      <c r="K214" s="3" t="s">
        <v>38</v>
      </c>
      <c r="L214" s="6">
        <v>2.9</v>
      </c>
      <c r="M214" s="2" t="s">
        <v>154</v>
      </c>
      <c r="N214" s="7">
        <v>0</v>
      </c>
      <c r="O214" s="6">
        <v>273600</v>
      </c>
      <c r="P214" s="6"/>
      <c r="Q214" s="6">
        <f t="shared" si="3"/>
        <v>273600</v>
      </c>
      <c r="R214" s="6" t="s">
        <v>40</v>
      </c>
    </row>
    <row r="215" spans="1:18" ht="45" x14ac:dyDescent="0.25">
      <c r="A215" s="2">
        <v>213</v>
      </c>
      <c r="B215" s="3" t="s">
        <v>652</v>
      </c>
      <c r="C215" s="3" t="s">
        <v>653</v>
      </c>
      <c r="D215" s="4" t="s">
        <v>654</v>
      </c>
      <c r="E215" s="3" t="s">
        <v>94</v>
      </c>
      <c r="F215" s="5" t="s">
        <v>657</v>
      </c>
      <c r="G215" s="3" t="s">
        <v>658</v>
      </c>
      <c r="H215" s="3" t="s">
        <v>47</v>
      </c>
      <c r="I215" s="3" t="s">
        <v>48</v>
      </c>
      <c r="J215" s="3" t="s">
        <v>659</v>
      </c>
      <c r="K215" s="3" t="s">
        <v>38</v>
      </c>
      <c r="L215" s="6">
        <v>1.5</v>
      </c>
      <c r="M215" s="2" t="s">
        <v>28</v>
      </c>
      <c r="N215" s="7">
        <v>492</v>
      </c>
      <c r="O215" s="6">
        <v>151600</v>
      </c>
      <c r="P215" s="6"/>
      <c r="Q215" s="6">
        <f t="shared" si="3"/>
        <v>151600</v>
      </c>
      <c r="R215" s="6"/>
    </row>
    <row r="216" spans="1:18" ht="45" x14ac:dyDescent="0.25">
      <c r="A216" s="2">
        <v>214</v>
      </c>
      <c r="B216" s="3" t="s">
        <v>652</v>
      </c>
      <c r="C216" s="3" t="s">
        <v>653</v>
      </c>
      <c r="D216" s="4" t="s">
        <v>654</v>
      </c>
      <c r="E216" s="3" t="s">
        <v>44</v>
      </c>
      <c r="F216" s="5" t="s">
        <v>660</v>
      </c>
      <c r="G216" s="3" t="s">
        <v>661</v>
      </c>
      <c r="H216" s="3" t="s">
        <v>47</v>
      </c>
      <c r="I216" s="3" t="s">
        <v>48</v>
      </c>
      <c r="J216" s="3" t="s">
        <v>26</v>
      </c>
      <c r="K216" s="3" t="s">
        <v>38</v>
      </c>
      <c r="L216" s="6">
        <v>2.5099999999999998</v>
      </c>
      <c r="M216" s="2" t="s">
        <v>28</v>
      </c>
      <c r="N216" s="7">
        <v>1649</v>
      </c>
      <c r="O216" s="6">
        <v>405800</v>
      </c>
      <c r="P216" s="6"/>
      <c r="Q216" s="6">
        <f t="shared" si="3"/>
        <v>405800</v>
      </c>
      <c r="R216" s="6"/>
    </row>
    <row r="217" spans="1:18" ht="45" x14ac:dyDescent="0.25">
      <c r="A217" s="2">
        <v>215</v>
      </c>
      <c r="B217" s="3" t="s">
        <v>652</v>
      </c>
      <c r="C217" s="3" t="s">
        <v>653</v>
      </c>
      <c r="D217" s="4" t="s">
        <v>654</v>
      </c>
      <c r="E217" s="3" t="s">
        <v>94</v>
      </c>
      <c r="F217" s="5" t="s">
        <v>662</v>
      </c>
      <c r="G217" s="3" t="s">
        <v>663</v>
      </c>
      <c r="H217" s="3" t="s">
        <v>47</v>
      </c>
      <c r="I217" s="3" t="s">
        <v>48</v>
      </c>
      <c r="J217" s="3" t="s">
        <v>659</v>
      </c>
      <c r="K217" s="3" t="s">
        <v>38</v>
      </c>
      <c r="L217" s="6">
        <v>3.15</v>
      </c>
      <c r="M217" s="2" t="s">
        <v>28</v>
      </c>
      <c r="N217" s="7">
        <v>1033</v>
      </c>
      <c r="O217" s="6">
        <v>318400</v>
      </c>
      <c r="P217" s="6"/>
      <c r="Q217" s="6">
        <f t="shared" si="3"/>
        <v>318400</v>
      </c>
      <c r="R217" s="6"/>
    </row>
    <row r="218" spans="1:18" ht="30" x14ac:dyDescent="0.25">
      <c r="A218" s="2">
        <v>216</v>
      </c>
      <c r="B218" s="3" t="s">
        <v>652</v>
      </c>
      <c r="C218" s="3" t="s">
        <v>653</v>
      </c>
      <c r="D218" s="4" t="s">
        <v>654</v>
      </c>
      <c r="E218" s="3" t="s">
        <v>151</v>
      </c>
      <c r="F218" s="5" t="s">
        <v>664</v>
      </c>
      <c r="G218" s="3" t="s">
        <v>665</v>
      </c>
      <c r="H218" s="3" t="s">
        <v>76</v>
      </c>
      <c r="I218" s="3" t="s">
        <v>87</v>
      </c>
      <c r="J218" s="3" t="s">
        <v>77</v>
      </c>
      <c r="K218" s="3" t="s">
        <v>38</v>
      </c>
      <c r="L218" s="6">
        <v>3</v>
      </c>
      <c r="M218" s="2" t="s">
        <v>154</v>
      </c>
      <c r="N218" s="7">
        <v>0</v>
      </c>
      <c r="O218" s="6">
        <v>283000</v>
      </c>
      <c r="P218" s="6"/>
      <c r="Q218" s="6">
        <f t="shared" si="3"/>
        <v>283000</v>
      </c>
      <c r="R218" s="6" t="s">
        <v>40</v>
      </c>
    </row>
    <row r="219" spans="1:18" ht="45" x14ac:dyDescent="0.25">
      <c r="A219" s="2">
        <v>217</v>
      </c>
      <c r="B219" s="3" t="s">
        <v>652</v>
      </c>
      <c r="C219" s="3" t="s">
        <v>653</v>
      </c>
      <c r="D219" s="4" t="s">
        <v>654</v>
      </c>
      <c r="E219" s="3" t="s">
        <v>469</v>
      </c>
      <c r="F219" s="5" t="s">
        <v>666</v>
      </c>
      <c r="G219" s="3" t="s">
        <v>667</v>
      </c>
      <c r="H219" s="3" t="s">
        <v>24</v>
      </c>
      <c r="I219" s="3" t="s">
        <v>48</v>
      </c>
      <c r="J219" s="3" t="s">
        <v>26</v>
      </c>
      <c r="K219" s="3" t="s">
        <v>27</v>
      </c>
      <c r="L219" s="6">
        <v>10</v>
      </c>
      <c r="M219" s="2" t="s">
        <v>28</v>
      </c>
      <c r="N219" s="7">
        <v>911</v>
      </c>
      <c r="O219" s="6">
        <v>285800</v>
      </c>
      <c r="P219" s="6"/>
      <c r="Q219" s="6">
        <f t="shared" si="3"/>
        <v>285800</v>
      </c>
      <c r="R219" s="6"/>
    </row>
    <row r="220" spans="1:18" ht="45" x14ac:dyDescent="0.25">
      <c r="A220" s="2">
        <v>218</v>
      </c>
      <c r="B220" s="3" t="s">
        <v>652</v>
      </c>
      <c r="C220" s="3" t="s">
        <v>653</v>
      </c>
      <c r="D220" s="4" t="s">
        <v>654</v>
      </c>
      <c r="E220" s="3" t="s">
        <v>50</v>
      </c>
      <c r="F220" s="5" t="s">
        <v>668</v>
      </c>
      <c r="G220" s="3" t="s">
        <v>669</v>
      </c>
      <c r="H220" s="3" t="s">
        <v>37</v>
      </c>
      <c r="I220" s="3" t="s">
        <v>48</v>
      </c>
      <c r="J220" s="3" t="s">
        <v>670</v>
      </c>
      <c r="K220" s="3" t="s">
        <v>38</v>
      </c>
      <c r="L220" s="6">
        <v>3.35</v>
      </c>
      <c r="M220" s="2" t="s">
        <v>28</v>
      </c>
      <c r="N220" s="7">
        <v>1467</v>
      </c>
      <c r="O220" s="6">
        <v>277400</v>
      </c>
      <c r="P220" s="6"/>
      <c r="Q220" s="6">
        <f t="shared" si="3"/>
        <v>277400</v>
      </c>
      <c r="R220" s="6"/>
    </row>
    <row r="221" spans="1:18" ht="45" x14ac:dyDescent="0.25">
      <c r="A221" s="2">
        <v>219</v>
      </c>
      <c r="B221" s="3" t="s">
        <v>652</v>
      </c>
      <c r="C221" s="3" t="s">
        <v>653</v>
      </c>
      <c r="D221" s="4" t="s">
        <v>654</v>
      </c>
      <c r="E221" s="3" t="s">
        <v>44</v>
      </c>
      <c r="F221" s="5" t="s">
        <v>671</v>
      </c>
      <c r="G221" s="3" t="s">
        <v>672</v>
      </c>
      <c r="H221" s="3" t="s">
        <v>76</v>
      </c>
      <c r="I221" s="3" t="s">
        <v>48</v>
      </c>
      <c r="J221" s="3" t="s">
        <v>317</v>
      </c>
      <c r="K221" s="3" t="s">
        <v>38</v>
      </c>
      <c r="L221" s="6">
        <v>3.3</v>
      </c>
      <c r="M221" s="2" t="s">
        <v>28</v>
      </c>
      <c r="N221" s="7">
        <v>2168</v>
      </c>
      <c r="O221" s="6">
        <v>580100</v>
      </c>
      <c r="P221" s="6"/>
      <c r="Q221" s="6">
        <f t="shared" si="3"/>
        <v>580100</v>
      </c>
      <c r="R221" s="6"/>
    </row>
    <row r="222" spans="1:18" ht="45" x14ac:dyDescent="0.25">
      <c r="A222" s="2">
        <v>220</v>
      </c>
      <c r="B222" s="3" t="s">
        <v>673</v>
      </c>
      <c r="C222" s="3" t="s">
        <v>674</v>
      </c>
      <c r="D222" s="4" t="s">
        <v>675</v>
      </c>
      <c r="E222" s="3" t="s">
        <v>132</v>
      </c>
      <c r="F222" s="5" t="s">
        <v>676</v>
      </c>
      <c r="G222" s="3" t="s">
        <v>673</v>
      </c>
      <c r="H222" s="3" t="s">
        <v>108</v>
      </c>
      <c r="I222" s="3" t="s">
        <v>109</v>
      </c>
      <c r="J222" s="3" t="s">
        <v>677</v>
      </c>
      <c r="K222" s="3" t="s">
        <v>38</v>
      </c>
      <c r="L222" s="6">
        <v>0.4</v>
      </c>
      <c r="M222" s="2" t="s">
        <v>28</v>
      </c>
      <c r="N222" s="7">
        <v>131</v>
      </c>
      <c r="O222" s="6">
        <v>29000</v>
      </c>
      <c r="P222" s="6"/>
      <c r="Q222" s="6">
        <f t="shared" si="3"/>
        <v>29000</v>
      </c>
      <c r="R222" s="6"/>
    </row>
    <row r="223" spans="1:18" ht="105" x14ac:dyDescent="0.25">
      <c r="A223" s="2">
        <v>221</v>
      </c>
      <c r="B223" s="3" t="s">
        <v>678</v>
      </c>
      <c r="C223" s="3" t="s">
        <v>679</v>
      </c>
      <c r="D223" s="4" t="s">
        <v>680</v>
      </c>
      <c r="E223" s="3" t="s">
        <v>132</v>
      </c>
      <c r="F223" s="5" t="s">
        <v>681</v>
      </c>
      <c r="G223" s="3" t="s">
        <v>682</v>
      </c>
      <c r="H223" s="3" t="s">
        <v>37</v>
      </c>
      <c r="I223" s="3" t="s">
        <v>109</v>
      </c>
      <c r="J223" s="3" t="s">
        <v>683</v>
      </c>
      <c r="K223" s="3" t="s">
        <v>38</v>
      </c>
      <c r="L223" s="6">
        <v>2.2000000000000002</v>
      </c>
      <c r="M223" s="2" t="s">
        <v>28</v>
      </c>
      <c r="N223" s="7">
        <v>721</v>
      </c>
      <c r="O223" s="6">
        <v>220100</v>
      </c>
      <c r="P223" s="6"/>
      <c r="Q223" s="6">
        <f t="shared" si="3"/>
        <v>220100</v>
      </c>
      <c r="R223" s="6"/>
    </row>
    <row r="224" spans="1:18" ht="45" x14ac:dyDescent="0.25">
      <c r="A224" s="2">
        <v>222</v>
      </c>
      <c r="B224" s="3" t="s">
        <v>684</v>
      </c>
      <c r="C224" s="3" t="s">
        <v>685</v>
      </c>
      <c r="D224" s="4" t="s">
        <v>686</v>
      </c>
      <c r="E224" s="3" t="s">
        <v>687</v>
      </c>
      <c r="F224" s="5" t="s">
        <v>688</v>
      </c>
      <c r="G224" s="3" t="s">
        <v>689</v>
      </c>
      <c r="H224" s="3" t="s">
        <v>24</v>
      </c>
      <c r="I224" s="3" t="s">
        <v>48</v>
      </c>
      <c r="J224" s="3" t="s">
        <v>26</v>
      </c>
      <c r="K224" s="3" t="s">
        <v>27</v>
      </c>
      <c r="L224" s="6">
        <v>11</v>
      </c>
      <c r="M224" s="2" t="s">
        <v>28</v>
      </c>
      <c r="N224" s="7">
        <v>328</v>
      </c>
      <c r="O224" s="6">
        <v>58500</v>
      </c>
      <c r="P224" s="6"/>
      <c r="Q224" s="6">
        <f t="shared" si="3"/>
        <v>58500</v>
      </c>
      <c r="R224" s="6"/>
    </row>
    <row r="225" spans="1:18" ht="30" x14ac:dyDescent="0.25">
      <c r="A225" s="2">
        <v>223</v>
      </c>
      <c r="B225" s="3" t="s">
        <v>690</v>
      </c>
      <c r="C225" s="3" t="s">
        <v>691</v>
      </c>
      <c r="D225" s="4" t="s">
        <v>692</v>
      </c>
      <c r="E225" s="3" t="s">
        <v>57</v>
      </c>
      <c r="F225" s="5" t="s">
        <v>693</v>
      </c>
      <c r="G225" s="3" t="s">
        <v>694</v>
      </c>
      <c r="H225" s="3" t="s">
        <v>108</v>
      </c>
      <c r="I225" s="3" t="s">
        <v>25</v>
      </c>
      <c r="J225" s="3" t="s">
        <v>77</v>
      </c>
      <c r="K225" s="3" t="s">
        <v>38</v>
      </c>
      <c r="L225" s="6">
        <v>3.53</v>
      </c>
      <c r="M225" s="2" t="s">
        <v>60</v>
      </c>
      <c r="N225" s="7">
        <v>3092</v>
      </c>
      <c r="O225" s="6">
        <v>356800</v>
      </c>
      <c r="P225" s="6"/>
      <c r="Q225" s="6">
        <f t="shared" si="3"/>
        <v>356800</v>
      </c>
      <c r="R225" s="6" t="s">
        <v>40</v>
      </c>
    </row>
    <row r="226" spans="1:18" ht="30" x14ac:dyDescent="0.25">
      <c r="A226" s="2">
        <v>224</v>
      </c>
      <c r="B226" s="3" t="s">
        <v>695</v>
      </c>
      <c r="C226" s="3" t="s">
        <v>696</v>
      </c>
      <c r="D226" s="4" t="s">
        <v>697</v>
      </c>
      <c r="E226" s="3" t="s">
        <v>132</v>
      </c>
      <c r="F226" s="5" t="s">
        <v>698</v>
      </c>
      <c r="G226" s="3" t="s">
        <v>695</v>
      </c>
      <c r="H226" s="3" t="s">
        <v>37</v>
      </c>
      <c r="I226" s="3" t="s">
        <v>109</v>
      </c>
      <c r="J226" s="3" t="s">
        <v>69</v>
      </c>
      <c r="K226" s="3" t="s">
        <v>38</v>
      </c>
      <c r="L226" s="6">
        <v>8.5</v>
      </c>
      <c r="M226" s="2" t="s">
        <v>28</v>
      </c>
      <c r="N226" s="7">
        <v>2788</v>
      </c>
      <c r="O226" s="6">
        <v>650000</v>
      </c>
      <c r="P226" s="6"/>
      <c r="Q226" s="6">
        <f t="shared" si="3"/>
        <v>650000</v>
      </c>
      <c r="R226" s="6"/>
    </row>
    <row r="227" spans="1:18" ht="60" x14ac:dyDescent="0.25">
      <c r="A227" s="2">
        <v>225</v>
      </c>
      <c r="B227" s="3" t="s">
        <v>699</v>
      </c>
      <c r="C227" s="3" t="s">
        <v>700</v>
      </c>
      <c r="D227" s="4" t="s">
        <v>701</v>
      </c>
      <c r="E227" s="3" t="s">
        <v>188</v>
      </c>
      <c r="F227" s="5" t="s">
        <v>702</v>
      </c>
      <c r="G227" s="3" t="s">
        <v>699</v>
      </c>
      <c r="H227" s="3" t="s">
        <v>24</v>
      </c>
      <c r="I227" s="3" t="s">
        <v>109</v>
      </c>
      <c r="J227" s="3" t="s">
        <v>135</v>
      </c>
      <c r="K227" s="3" t="s">
        <v>27</v>
      </c>
      <c r="L227" s="6">
        <v>20</v>
      </c>
      <c r="M227" s="2" t="s">
        <v>28</v>
      </c>
      <c r="N227" s="7">
        <v>2847</v>
      </c>
      <c r="O227" s="6">
        <v>158900</v>
      </c>
      <c r="P227" s="6"/>
      <c r="Q227" s="6">
        <f t="shared" si="3"/>
        <v>158900</v>
      </c>
      <c r="R227" s="6"/>
    </row>
    <row r="228" spans="1:18" ht="30" x14ac:dyDescent="0.25">
      <c r="A228" s="2">
        <v>226</v>
      </c>
      <c r="B228" s="3" t="s">
        <v>703</v>
      </c>
      <c r="C228" s="3" t="s">
        <v>32</v>
      </c>
      <c r="D228" s="4" t="s">
        <v>704</v>
      </c>
      <c r="E228" s="3" t="s">
        <v>67</v>
      </c>
      <c r="F228" s="5" t="s">
        <v>705</v>
      </c>
      <c r="G228" s="3" t="s">
        <v>706</v>
      </c>
      <c r="H228" s="3" t="s">
        <v>37</v>
      </c>
      <c r="I228" s="3" t="s">
        <v>87</v>
      </c>
      <c r="J228" s="3" t="s">
        <v>26</v>
      </c>
      <c r="K228" s="3" t="s">
        <v>38</v>
      </c>
      <c r="L228" s="6">
        <v>1.45</v>
      </c>
      <c r="M228" s="2" t="s">
        <v>28</v>
      </c>
      <c r="N228" s="7">
        <v>635</v>
      </c>
      <c r="O228" s="6">
        <v>73500</v>
      </c>
      <c r="P228" s="6"/>
      <c r="Q228" s="6">
        <f t="shared" si="3"/>
        <v>73500</v>
      </c>
      <c r="R228" s="6"/>
    </row>
    <row r="229" spans="1:18" ht="30" x14ac:dyDescent="0.25">
      <c r="A229" s="2">
        <v>227</v>
      </c>
      <c r="B229" s="3" t="s">
        <v>703</v>
      </c>
      <c r="C229" s="3" t="s">
        <v>32</v>
      </c>
      <c r="D229" s="4" t="s">
        <v>704</v>
      </c>
      <c r="E229" s="3" t="s">
        <v>151</v>
      </c>
      <c r="F229" s="5" t="s">
        <v>707</v>
      </c>
      <c r="G229" s="3" t="s">
        <v>708</v>
      </c>
      <c r="H229" s="3" t="s">
        <v>47</v>
      </c>
      <c r="I229" s="3" t="s">
        <v>87</v>
      </c>
      <c r="J229" s="3" t="s">
        <v>26</v>
      </c>
      <c r="K229" s="3" t="s">
        <v>38</v>
      </c>
      <c r="L229" s="6">
        <v>2.86</v>
      </c>
      <c r="M229" s="2" t="s">
        <v>154</v>
      </c>
      <c r="N229" s="7">
        <v>0</v>
      </c>
      <c r="O229" s="6">
        <v>189000</v>
      </c>
      <c r="P229" s="6"/>
      <c r="Q229" s="6">
        <f t="shared" si="3"/>
        <v>189000</v>
      </c>
      <c r="R229" s="6" t="s">
        <v>40</v>
      </c>
    </row>
    <row r="230" spans="1:18" ht="30" x14ac:dyDescent="0.25">
      <c r="A230" s="2">
        <v>228</v>
      </c>
      <c r="B230" s="3" t="s">
        <v>703</v>
      </c>
      <c r="C230" s="3" t="s">
        <v>32</v>
      </c>
      <c r="D230" s="4" t="s">
        <v>704</v>
      </c>
      <c r="E230" s="3" t="s">
        <v>94</v>
      </c>
      <c r="F230" s="5" t="s">
        <v>709</v>
      </c>
      <c r="G230" s="3" t="s">
        <v>710</v>
      </c>
      <c r="H230" s="3" t="s">
        <v>76</v>
      </c>
      <c r="I230" s="3" t="s">
        <v>87</v>
      </c>
      <c r="J230" s="3" t="s">
        <v>26</v>
      </c>
      <c r="K230" s="3" t="s">
        <v>38</v>
      </c>
      <c r="L230" s="6">
        <v>1.35</v>
      </c>
      <c r="M230" s="2" t="s">
        <v>28</v>
      </c>
      <c r="N230" s="7">
        <v>442</v>
      </c>
      <c r="O230" s="6">
        <v>91000</v>
      </c>
      <c r="P230" s="6"/>
      <c r="Q230" s="6">
        <f t="shared" si="3"/>
        <v>91000</v>
      </c>
      <c r="R230" s="6"/>
    </row>
    <row r="231" spans="1:18" ht="45" x14ac:dyDescent="0.25">
      <c r="A231" s="2">
        <v>229</v>
      </c>
      <c r="B231" s="3" t="s">
        <v>711</v>
      </c>
      <c r="C231" s="3" t="s">
        <v>712</v>
      </c>
      <c r="D231" s="4" t="s">
        <v>713</v>
      </c>
      <c r="E231" s="3" t="s">
        <v>94</v>
      </c>
      <c r="F231" s="5" t="s">
        <v>714</v>
      </c>
      <c r="G231" s="3" t="s">
        <v>715</v>
      </c>
      <c r="H231" s="3" t="s">
        <v>76</v>
      </c>
      <c r="I231" s="3" t="s">
        <v>48</v>
      </c>
      <c r="J231" s="3" t="s">
        <v>716</v>
      </c>
      <c r="K231" s="3" t="s">
        <v>38</v>
      </c>
      <c r="L231" s="6">
        <v>3.1</v>
      </c>
      <c r="M231" s="2" t="s">
        <v>28</v>
      </c>
      <c r="N231" s="7">
        <v>1016</v>
      </c>
      <c r="O231" s="6">
        <v>313400</v>
      </c>
      <c r="P231" s="6"/>
      <c r="Q231" s="6">
        <f t="shared" si="3"/>
        <v>313400</v>
      </c>
      <c r="R231" s="6"/>
    </row>
    <row r="232" spans="1:18" ht="30" x14ac:dyDescent="0.25">
      <c r="A232" s="2">
        <v>230</v>
      </c>
      <c r="B232" s="3" t="s">
        <v>711</v>
      </c>
      <c r="C232" s="3" t="s">
        <v>712</v>
      </c>
      <c r="D232" s="4" t="s">
        <v>713</v>
      </c>
      <c r="E232" s="3" t="s">
        <v>433</v>
      </c>
      <c r="F232" s="5" t="s">
        <v>717</v>
      </c>
      <c r="G232" s="3" t="s">
        <v>718</v>
      </c>
      <c r="H232" s="3" t="s">
        <v>47</v>
      </c>
      <c r="I232" s="3" t="s">
        <v>109</v>
      </c>
      <c r="J232" s="3" t="s">
        <v>97</v>
      </c>
      <c r="K232" s="3" t="s">
        <v>38</v>
      </c>
      <c r="L232" s="6">
        <v>5.3</v>
      </c>
      <c r="M232" s="2" t="s">
        <v>28</v>
      </c>
      <c r="N232" s="7">
        <v>3482</v>
      </c>
      <c r="O232" s="6">
        <v>442600</v>
      </c>
      <c r="P232" s="6"/>
      <c r="Q232" s="6">
        <f t="shared" si="3"/>
        <v>442600</v>
      </c>
      <c r="R232" s="6"/>
    </row>
    <row r="233" spans="1:18" ht="45" x14ac:dyDescent="0.25">
      <c r="A233" s="2">
        <v>231</v>
      </c>
      <c r="B233" s="3" t="s">
        <v>719</v>
      </c>
      <c r="C233" s="3" t="s">
        <v>720</v>
      </c>
      <c r="D233" s="4" t="s">
        <v>721</v>
      </c>
      <c r="E233" s="3" t="s">
        <v>94</v>
      </c>
      <c r="F233" s="5" t="s">
        <v>722</v>
      </c>
      <c r="G233" s="3" t="s">
        <v>723</v>
      </c>
      <c r="H233" s="3" t="s">
        <v>76</v>
      </c>
      <c r="I233" s="3" t="s">
        <v>87</v>
      </c>
      <c r="J233" s="3" t="s">
        <v>293</v>
      </c>
      <c r="K233" s="3" t="s">
        <v>38</v>
      </c>
      <c r="L233" s="6">
        <v>2.2999999999999998</v>
      </c>
      <c r="M233" s="2" t="s">
        <v>28</v>
      </c>
      <c r="N233" s="7">
        <v>754</v>
      </c>
      <c r="O233" s="6">
        <v>230000</v>
      </c>
      <c r="P233" s="6"/>
      <c r="Q233" s="6">
        <f t="shared" si="3"/>
        <v>230000</v>
      </c>
      <c r="R233" s="6"/>
    </row>
    <row r="234" spans="1:18" ht="45" x14ac:dyDescent="0.25">
      <c r="A234" s="2">
        <v>232</v>
      </c>
      <c r="B234" s="3" t="s">
        <v>719</v>
      </c>
      <c r="C234" s="3" t="s">
        <v>720</v>
      </c>
      <c r="D234" s="4" t="s">
        <v>721</v>
      </c>
      <c r="E234" s="3" t="s">
        <v>151</v>
      </c>
      <c r="F234" s="5" t="s">
        <v>724</v>
      </c>
      <c r="G234" s="3" t="s">
        <v>725</v>
      </c>
      <c r="H234" s="3" t="s">
        <v>47</v>
      </c>
      <c r="I234" s="3" t="s">
        <v>87</v>
      </c>
      <c r="J234" s="3" t="s">
        <v>293</v>
      </c>
      <c r="K234" s="3" t="s">
        <v>38</v>
      </c>
      <c r="L234" s="6">
        <v>5.77</v>
      </c>
      <c r="M234" s="2" t="s">
        <v>154</v>
      </c>
      <c r="N234" s="7">
        <v>0</v>
      </c>
      <c r="O234" s="6">
        <v>490000</v>
      </c>
      <c r="P234" s="6"/>
      <c r="Q234" s="6">
        <f t="shared" si="3"/>
        <v>490000</v>
      </c>
      <c r="R234" s="6" t="s">
        <v>40</v>
      </c>
    </row>
    <row r="235" spans="1:18" s="11" customForma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9"/>
      <c r="O235" s="10">
        <f>SUM(O3:O234)</f>
        <v>93003500</v>
      </c>
      <c r="P235" s="10">
        <f t="shared" ref="P235:Q235" si="4">SUM(P3:P234)</f>
        <v>523100</v>
      </c>
      <c r="Q235" s="10">
        <f t="shared" si="4"/>
        <v>93526600</v>
      </c>
      <c r="R235" s="8"/>
    </row>
    <row r="237" spans="1:18" x14ac:dyDescent="0.25">
      <c r="A237" s="12" t="s">
        <v>726</v>
      </c>
    </row>
    <row r="238" spans="1:18" x14ac:dyDescent="0.25">
      <c r="A238" s="12" t="s">
        <v>727</v>
      </c>
    </row>
    <row r="239" spans="1:18" x14ac:dyDescent="0.25">
      <c r="A239" s="12" t="s">
        <v>728</v>
      </c>
    </row>
    <row r="241" spans="1:1" x14ac:dyDescent="0.25">
      <c r="A241" s="14" t="s">
        <v>731</v>
      </c>
    </row>
    <row r="242" spans="1:1" x14ac:dyDescent="0.25">
      <c r="A242" s="15" t="s">
        <v>732</v>
      </c>
    </row>
    <row r="243" spans="1:1" x14ac:dyDescent="0.25">
      <c r="A243" s="15" t="s">
        <v>733</v>
      </c>
    </row>
    <row r="244" spans="1:1" x14ac:dyDescent="0.25">
      <c r="A244" s="16" t="s">
        <v>734</v>
      </c>
    </row>
    <row r="245" spans="1:1" x14ac:dyDescent="0.25">
      <c r="A245" s="15"/>
    </row>
    <row r="246" spans="1:1" x14ac:dyDescent="0.25">
      <c r="A246" s="17" t="s">
        <v>735</v>
      </c>
    </row>
    <row r="247" spans="1:1" x14ac:dyDescent="0.25">
      <c r="A247" s="18" t="s">
        <v>736</v>
      </c>
    </row>
    <row r="248" spans="1:1" x14ac:dyDescent="0.25">
      <c r="A248" s="18" t="s">
        <v>737</v>
      </c>
    </row>
    <row r="249" spans="1:1" x14ac:dyDescent="0.25">
      <c r="A249" s="18" t="s">
        <v>738</v>
      </c>
    </row>
    <row r="250" spans="1:1" x14ac:dyDescent="0.25">
      <c r="A250" s="18" t="s">
        <v>739</v>
      </c>
    </row>
    <row r="251" spans="1:1" x14ac:dyDescent="0.25">
      <c r="A251" s="18" t="s">
        <v>740</v>
      </c>
    </row>
    <row r="252" spans="1:1" x14ac:dyDescent="0.25">
      <c r="A252" s="18" t="s">
        <v>741</v>
      </c>
    </row>
    <row r="253" spans="1:1" x14ac:dyDescent="0.25">
      <c r="A253" s="18" t="s">
        <v>742</v>
      </c>
    </row>
    <row r="254" spans="1:1" x14ac:dyDescent="0.25">
      <c r="A254" s="18" t="s">
        <v>743</v>
      </c>
    </row>
    <row r="256" spans="1:1" x14ac:dyDescent="0.25">
      <c r="A256" s="17" t="s">
        <v>744</v>
      </c>
    </row>
    <row r="257" spans="1:2" x14ac:dyDescent="0.25">
      <c r="A257" s="13" t="s">
        <v>729</v>
      </c>
    </row>
    <row r="258" spans="1:2" x14ac:dyDescent="0.25">
      <c r="B258" s="13" t="s">
        <v>730</v>
      </c>
    </row>
    <row r="259" spans="1:2" x14ac:dyDescent="0.25">
      <c r="A259" s="13" t="s">
        <v>745</v>
      </c>
    </row>
    <row r="260" spans="1:2" x14ac:dyDescent="0.25">
      <c r="A260" s="13" t="s">
        <v>746</v>
      </c>
    </row>
    <row r="261" spans="1:2" x14ac:dyDescent="0.25">
      <c r="A261" s="13" t="s">
        <v>747</v>
      </c>
    </row>
    <row r="262" spans="1:2" x14ac:dyDescent="0.25">
      <c r="A262" s="13" t="s">
        <v>748</v>
      </c>
    </row>
    <row r="263" spans="1:2" x14ac:dyDescent="0.25">
      <c r="A263" s="13" t="s">
        <v>749</v>
      </c>
    </row>
    <row r="264" spans="1:2" x14ac:dyDescent="0.25">
      <c r="A264" s="13" t="s">
        <v>750</v>
      </c>
    </row>
    <row r="265" spans="1:2" x14ac:dyDescent="0.25">
      <c r="A265" s="13" t="s">
        <v>751</v>
      </c>
    </row>
    <row r="266" spans="1:2" x14ac:dyDescent="0.25">
      <c r="A266" s="13" t="s">
        <v>752</v>
      </c>
    </row>
    <row r="268" spans="1:2" x14ac:dyDescent="0.25">
      <c r="A268" s="17" t="s">
        <v>753</v>
      </c>
    </row>
    <row r="269" spans="1:2" x14ac:dyDescent="0.25">
      <c r="A269" t="s">
        <v>754</v>
      </c>
      <c r="B269" s="19" t="s">
        <v>755</v>
      </c>
    </row>
    <row r="270" spans="1:2" x14ac:dyDescent="0.25">
      <c r="B270" s="20" t="s">
        <v>756</v>
      </c>
    </row>
    <row r="271" spans="1:2" x14ac:dyDescent="0.25">
      <c r="A271" s="21" t="s">
        <v>757</v>
      </c>
    </row>
  </sheetData>
  <sheetProtection algorithmName="SHA-512" hashValue="ZYwPVJeV831dTICy9T3XFSTiRDU+swz2oxl18Cr0gvAoW4fzdS+8kYo79J+Pj79uCT1qDsl5Ih5EiBA0E5V0JQ==" saltValue="ZCe9zWGPFYa2SUBYVRnTSQ==" spinCount="100000" sheet="1" objects="1" scenarios="1" formatCells="0" formatColumns="0" formatRows="0" sort="0" autoFilter="0"/>
  <autoFilter ref="A2:R235" xr:uid="{330F0407-2FE7-41A9-BA5F-316BA32A9B26}"/>
  <conditionalFormatting sqref="L3:L234">
    <cfRule type="expression" dxfId="0" priority="1">
      <formula>$K3="Lůžko"</formula>
    </cfRule>
  </conditionalFormatting>
  <pageMargins left="0.70866141732283472" right="0.70866141732283472" top="0.78740157480314965" bottom="0.78740157480314965" header="0.31496062992125984" footer="0.31496062992125984"/>
  <pageSetup paperSize="8" scale="55" fitToHeight="0" orientation="landscape" r:id="rId1"/>
  <headerFooter>
    <oddHeader>&amp;R&amp;"Arial,Tučné"&amp;12Příloha č. 0632-26-P04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1d7ae-f76f-4ff8-aa78-40fb17dea6ad" xsi:nil="true"/>
    <lcf76f155ced4ddcb4097134ff3c332f xmlns="032f908f-5096-4fa2-bf41-ca633f3dd87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D74B9132E8A4385F0E7733EA8FFDB" ma:contentTypeVersion="12" ma:contentTypeDescription="Vytvoří nový dokument" ma:contentTypeScope="" ma:versionID="9ffe0f49cf6e9f6ca6094fe414c1c1f1">
  <xsd:schema xmlns:xsd="http://www.w3.org/2001/XMLSchema" xmlns:xs="http://www.w3.org/2001/XMLSchema" xmlns:p="http://schemas.microsoft.com/office/2006/metadata/properties" xmlns:ns2="032f908f-5096-4fa2-bf41-ca633f3dd876" xmlns:ns3="45b1d7ae-f76f-4ff8-aa78-40fb17dea6ad" targetNamespace="http://schemas.microsoft.com/office/2006/metadata/properties" ma:root="true" ma:fieldsID="bfd9fae79881ac1c666db9394f47dd17" ns2:_="" ns3:_="">
    <xsd:import namespace="032f908f-5096-4fa2-bf41-ca633f3dd876"/>
    <xsd:import namespace="45b1d7ae-f76f-4ff8-aa78-40fb17dea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f908f-5096-4fa2-bf41-ca633f3dd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39a9a07a-5ba3-4aab-86cd-34a39f79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1d7ae-f76f-4ff8-aa78-40fb17dea6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5ba6510-abe6-48f4-9367-5e0d85c73f6b}" ma:internalName="TaxCatchAll" ma:showField="CatchAllData" ma:web="45b1d7ae-f76f-4ff8-aa78-40fb17dea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A4C7ED-BC0A-409B-AFBF-14E8D91C71B8}">
  <ds:schemaRefs>
    <ds:schemaRef ds:uri="http://www.w3.org/XML/1998/namespace"/>
    <ds:schemaRef ds:uri="http://schemas.microsoft.com/office/infopath/2007/PartnerControls"/>
    <ds:schemaRef ds:uri="032f908f-5096-4fa2-bf41-ca633f3dd876"/>
    <ds:schemaRef ds:uri="http://schemas.openxmlformats.org/package/2006/metadata/core-properties"/>
    <ds:schemaRef ds:uri="http://schemas.microsoft.com/office/2006/documentManagement/types"/>
    <ds:schemaRef ds:uri="45b1d7ae-f76f-4ff8-aa78-40fb17dea6ad"/>
    <ds:schemaRef ds:uri="http://schemas.microsoft.com/office/2006/metadata/properties"/>
    <ds:schemaRef ds:uri="http://purl.org/dc/dcmitype/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F7251FD-62DC-4710-B17C-4A9093953A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B52283-F552-40CB-A8B2-B8ED83034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f908f-5096-4fa2-bf41-ca633f3dd876"/>
    <ds:schemaRef ds:uri="45b1d7ae-f76f-4ff8-aa78-40fb17de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a2781bb-a8b3-4544-a47e-42c6ab77c484}" enabled="0" method="" siteId="{0a2781bb-a8b3-4544-a47e-42c6ab77c4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Matoška Martin</dc:creator>
  <cp:keywords/>
  <dc:description/>
  <cp:lastModifiedBy>Hejníková Magdalena</cp:lastModifiedBy>
  <cp:revision/>
  <dcterms:created xsi:type="dcterms:W3CDTF">2026-09-15T09:48:54Z</dcterms:created>
  <dcterms:modified xsi:type="dcterms:W3CDTF">2026-09-16T07:38:42Z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0x01010024AD74B9132E8A4385F0E7733EA8FFDB</vt:lpwstr>
  </property>
  <property fmtid="{D5CDD505-2E9C-101B-9397-08002B2CF9AE}" pid="3" name="MediaServiceImageTags">
    <vt:lpwstr/>
  </property>
</Properties>
</file>